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ntcjpj03\Marketing\CLJ\CLJ東京本社\SCAN\ROU SCAN\"/>
    </mc:Choice>
  </mc:AlternateContent>
  <xr:revisionPtr revIDLastSave="0" documentId="13_ncr:1_{A7BA83E6-EF63-4D2B-BDA6-74C3526FE5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CK FORM" sheetId="4" r:id="rId1"/>
    <sheet name="ITEM" sheetId="7" state="hidden" r:id="rId2"/>
    <sheet name="ATTACHED SHEET" sheetId="6" r:id="rId3"/>
  </sheets>
  <definedNames>
    <definedName name="BILL">ITEM!$D:$D</definedName>
    <definedName name="CHARGE">ITEM!$C:$C</definedName>
    <definedName name="FREIGHT">ITEM!$E:$E</definedName>
    <definedName name="ISSUE">ITEM!$B:$B</definedName>
    <definedName name="PREPAID">ITEM!$A:$A</definedName>
    <definedName name="_xlnm.Print_Area" localSheetId="0">'DOCK FORM'!$A$1:$AK$75</definedName>
    <definedName name="_xlnm.Print_Titles" localSheetId="2">'ATTACHED SHEET'!$1:$3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4" l="1"/>
  <c r="N68" i="4" l="1"/>
  <c r="F71" i="4" l="1"/>
  <c r="E71" i="4"/>
  <c r="E69" i="4" l="1"/>
  <c r="N48" i="4"/>
  <c r="J3" i="6" l="1"/>
  <c r="J2" i="6" l="1"/>
  <c r="C73" i="4"/>
  <c r="J1" i="6" s="1"/>
</calcChain>
</file>

<file path=xl/sharedStrings.xml><?xml version="1.0" encoding="utf-8"?>
<sst xmlns="http://schemas.openxmlformats.org/spreadsheetml/2006/main" count="39" uniqueCount="32">
  <si>
    <t>SAY:</t>
    <phoneticPr fontId="1"/>
  </si>
  <si>
    <t>VESSEL / Voy No.</t>
    <phoneticPr fontId="1"/>
  </si>
  <si>
    <t>BOOKING NO.</t>
    <phoneticPr fontId="1"/>
  </si>
  <si>
    <t>A</t>
    <phoneticPr fontId="1"/>
  </si>
  <si>
    <t>(KGS)</t>
    <phoneticPr fontId="1"/>
  </si>
  <si>
    <t>(M3)</t>
    <phoneticPr fontId="1"/>
  </si>
  <si>
    <t>BILL NO.</t>
    <phoneticPr fontId="1"/>
  </si>
  <si>
    <t>TOKYO, JAPAN</t>
  </si>
  <si>
    <t>YOKOHAMA, JAPAN</t>
  </si>
  <si>
    <t>NAGOYA, JAPAN</t>
  </si>
  <si>
    <t>KOBE, JAPAN</t>
  </si>
  <si>
    <t>MOJI, JAPAN</t>
  </si>
  <si>
    <t>OSAKA, JAPAN</t>
  </si>
  <si>
    <t>"SEA WAYBILL"</t>
    <phoneticPr fontId="1"/>
  </si>
  <si>
    <t>"FREIGHT PREPAID"</t>
  </si>
  <si>
    <t>"FREIGHT PREPAID AS ARRANGED"</t>
  </si>
  <si>
    <t>"FREIGHT COLLECT"</t>
  </si>
  <si>
    <t>"FREIGHT PAYABLE AT DESTINATION"</t>
  </si>
  <si>
    <t>"FREIGHT COLLECT AS ARRANGED"</t>
  </si>
  <si>
    <t>ADD.CHARGE</t>
  </si>
  <si>
    <t>TRUCKAGE AT ORIGIN</t>
  </si>
  <si>
    <t>DOC FEE AT ORIGIN</t>
  </si>
  <si>
    <t>CHC(THC) AT ORIGIN</t>
  </si>
  <si>
    <t>CFS CHARGE AT ORIGIN</t>
  </si>
  <si>
    <t>OCEAN FREIGHT</t>
  </si>
  <si>
    <t>SEA WAYBILL</t>
  </si>
  <si>
    <t>HAKATA, JAPAN</t>
  </si>
  <si>
    <t>&lt;選択&gt;PLACE OF PREPAID</t>
    <rPh sb="1" eb="3">
      <t>センタク</t>
    </rPh>
    <phoneticPr fontId="1"/>
  </si>
  <si>
    <t>&lt;選択&gt; PLACE  AND DATE OF ISSUE</t>
    <rPh sb="1" eb="3">
      <t>センタク</t>
    </rPh>
    <phoneticPr fontId="1"/>
  </si>
  <si>
    <t>&lt;選択&gt; CHARGE</t>
    <rPh sb="1" eb="3">
      <t>センタク</t>
    </rPh>
    <phoneticPr fontId="1"/>
  </si>
  <si>
    <t>&lt;選択&gt; BILL</t>
    <rPh sb="1" eb="3">
      <t>センタク</t>
    </rPh>
    <phoneticPr fontId="1"/>
  </si>
  <si>
    <t>&lt;選択&gt; FREIGHT</t>
    <rPh sb="1" eb="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</si>
</sst>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_ "/>
    <numFmt numFmtId="177" formatCode="#,##0.0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rgb="FFFF0000"/>
      </left>
      <right/>
      <top style="medium">
        <color rgb="FF0000FF"/>
      </top>
      <bottom/>
      <diagonal/>
    </border>
    <border>
      <left/>
      <right style="thin">
        <color rgb="FFFF0000"/>
      </right>
      <top style="medium">
        <color rgb="FF0000FF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0000FF"/>
      </left>
      <right/>
      <top style="thin">
        <color rgb="FFFF0000"/>
      </top>
      <bottom style="thin">
        <color rgb="FFFF0000"/>
      </bottom>
      <diagonal/>
    </border>
    <border>
      <left style="medium">
        <color rgb="FF0000FF"/>
      </left>
      <right/>
      <top style="medium">
        <color rgb="FF0000FF"/>
      </top>
      <bottom style="thin">
        <color theme="0" tint="-0.24994659260841701"/>
      </bottom>
      <diagonal/>
    </border>
    <border>
      <left/>
      <right/>
      <top style="medium">
        <color rgb="FF0000FF"/>
      </top>
      <bottom style="thin">
        <color theme="0" tint="-0.24994659260841701"/>
      </bottom>
      <diagonal/>
    </border>
    <border>
      <left/>
      <right style="medium">
        <color rgb="FF0000FF"/>
      </right>
      <top style="medium">
        <color rgb="FF0000FF"/>
      </top>
      <bottom style="thin">
        <color theme="0" tint="-0.24994659260841701"/>
      </bottom>
      <diagonal/>
    </border>
    <border>
      <left style="medium">
        <color rgb="FF0000FF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0000FF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0000FF"/>
      </left>
      <right/>
      <top style="thin">
        <color theme="0" tint="-0.24994659260841701"/>
      </top>
      <bottom style="medium">
        <color rgb="FF0000FF"/>
      </bottom>
      <diagonal/>
    </border>
    <border>
      <left/>
      <right/>
      <top style="thin">
        <color theme="0" tint="-0.24994659260841701"/>
      </top>
      <bottom style="medium">
        <color rgb="FF0000FF"/>
      </bottom>
      <diagonal/>
    </border>
    <border>
      <left/>
      <right style="medium">
        <color rgb="FF0000FF"/>
      </right>
      <top style="thin">
        <color theme="0" tint="-0.24994659260841701"/>
      </top>
      <bottom style="medium">
        <color rgb="FF0000FF"/>
      </bottom>
      <diagonal/>
    </border>
    <border>
      <left style="thin">
        <color rgb="FFFF0000"/>
      </left>
      <right/>
      <top style="thin">
        <color rgb="FFFF0000"/>
      </top>
      <bottom style="thin">
        <color theme="0" tint="-0.24994659260841701"/>
      </bottom>
      <diagonal/>
    </border>
    <border>
      <left/>
      <right/>
      <top style="thin">
        <color rgb="FFFF0000"/>
      </top>
      <bottom style="thin">
        <color theme="0" tint="-0.24994659260841701"/>
      </bottom>
      <diagonal/>
    </border>
    <border>
      <left style="thin">
        <color rgb="FFFF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/>
      <top style="thin">
        <color theme="0" tint="-0.24994659260841701"/>
      </top>
      <bottom style="thin">
        <color rgb="FFFF0000"/>
      </bottom>
      <diagonal/>
    </border>
    <border>
      <left/>
      <right/>
      <top style="thin">
        <color theme="0" tint="-0.24994659260841701"/>
      </top>
      <bottom style="thin">
        <color rgb="FFFF0000"/>
      </bottom>
      <diagonal/>
    </border>
    <border>
      <left style="thin">
        <color rgb="FFFF0000"/>
      </left>
      <right style="thin">
        <color theme="0" tint="-0.24994659260841701"/>
      </right>
      <top style="thin">
        <color rgb="FFFF000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FF000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FF0000"/>
      </right>
      <top style="thin">
        <color rgb="FFFF0000"/>
      </top>
      <bottom style="thin">
        <color theme="0" tint="-0.24994659260841701"/>
      </bottom>
      <diagonal/>
    </border>
    <border>
      <left style="thin">
        <color rgb="FFFF000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theme="0" tint="-0.24994659260841701"/>
      </right>
      <top style="thin">
        <color theme="0" tint="-0.24994659260841701"/>
      </top>
      <bottom style="thin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FF0000"/>
      </bottom>
      <diagonal/>
    </border>
    <border>
      <left style="thin">
        <color theme="0" tint="-0.24994659260841701"/>
      </left>
      <right style="thin">
        <color rgb="FFFF0000"/>
      </right>
      <top style="thin">
        <color theme="0" tint="-0.24994659260841701"/>
      </top>
      <bottom style="thin">
        <color rgb="FFFF0000"/>
      </bottom>
      <diagonal/>
    </border>
    <border>
      <left/>
      <right style="thin">
        <color theme="0" tint="-0.24994659260841701"/>
      </right>
      <top style="thin">
        <color rgb="FFFF000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0000FF"/>
      </top>
      <bottom style="thin">
        <color theme="0" tint="-0.24994659260841701"/>
      </bottom>
      <diagonal/>
    </border>
    <border>
      <left style="dashed">
        <color rgb="FF0000FF"/>
      </left>
      <right/>
      <top style="medium">
        <color rgb="FF0000FF"/>
      </top>
      <bottom/>
      <diagonal/>
    </border>
    <border>
      <left/>
      <right style="dashed">
        <color rgb="FF0000FF"/>
      </right>
      <top style="medium">
        <color rgb="FF0000FF"/>
      </top>
      <bottom/>
      <diagonal/>
    </border>
    <border>
      <left/>
      <right style="dashed">
        <color rgb="FF0000FF"/>
      </right>
      <top style="medium">
        <color rgb="FF0000FF"/>
      </top>
      <bottom style="thin">
        <color theme="0" tint="-0.24994659260841701"/>
      </bottom>
      <diagonal/>
    </border>
    <border>
      <left/>
      <right style="dashed">
        <color rgb="FF0000FF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ashed">
        <color rgb="FF0000FF"/>
      </right>
      <top style="thin">
        <color theme="0" tint="-0.24994659260841701"/>
      </top>
      <bottom style="medium">
        <color rgb="FF0000FF"/>
      </bottom>
      <diagonal/>
    </border>
    <border>
      <left style="dashed">
        <color rgb="FF0000FF"/>
      </left>
      <right/>
      <top style="thin">
        <color theme="0" tint="-0.24994659260841701"/>
      </top>
      <bottom style="medium">
        <color rgb="FF0000FF"/>
      </bottom>
      <diagonal/>
    </border>
    <border>
      <left style="dashed">
        <color rgb="FF0000FF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ashed">
        <color rgb="FF0000FF"/>
      </left>
      <right/>
      <top style="medium">
        <color rgb="FF0000FF"/>
      </top>
      <bottom style="thin">
        <color theme="0" tint="-0.24994659260841701"/>
      </bottom>
      <diagonal/>
    </border>
    <border>
      <left style="medium">
        <color rgb="FF0000FF"/>
      </left>
      <right/>
      <top style="thin">
        <color rgb="FF0000FF"/>
      </top>
      <bottom style="thin">
        <color theme="0" tint="-0.24994659260841701"/>
      </bottom>
      <diagonal/>
    </border>
    <border>
      <left/>
      <right style="medium">
        <color rgb="FF0000FF"/>
      </right>
      <top style="thin">
        <color rgb="FF0000FF"/>
      </top>
      <bottom style="thin">
        <color theme="0" tint="-0.24994659260841701"/>
      </bottom>
      <diagonal/>
    </border>
    <border>
      <left style="thin">
        <color rgb="FFFF0000"/>
      </left>
      <right style="thin">
        <color theme="0" tint="-0.24994659260841701"/>
      </right>
      <top style="thin">
        <color rgb="FFFF0000"/>
      </top>
      <bottom style="thin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FF0000"/>
      </top>
      <bottom style="thin">
        <color rgb="FFFF0000"/>
      </bottom>
      <diagonal/>
    </border>
    <border>
      <left style="thin">
        <color theme="0" tint="-0.24994659260841701"/>
      </left>
      <right style="medium">
        <color rgb="FF0000FF"/>
      </right>
      <top style="thin">
        <color rgb="FFFF0000"/>
      </top>
      <bottom style="thin">
        <color rgb="FFFF0000"/>
      </bottom>
      <diagonal/>
    </border>
    <border>
      <left style="thin">
        <color theme="0" tint="-0.2499465926084170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24994659260841701"/>
      </left>
      <right/>
      <top style="thin">
        <color rgb="FFFF0000"/>
      </top>
      <bottom style="thin">
        <color rgb="FFFF0000"/>
      </bottom>
      <diagonal/>
    </border>
    <border>
      <left style="thin">
        <color theme="0" tint="-0.24994659260841701"/>
      </left>
      <right/>
      <top style="thin">
        <color rgb="FFFF000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0000"/>
      </right>
      <top style="thin">
        <color theme="0" tint="-0.24994659260841701"/>
      </top>
      <bottom style="thin">
        <color rgb="FFFF0000"/>
      </bottom>
      <diagonal/>
    </border>
    <border>
      <left style="thin">
        <color rgb="FFFF000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FF0000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/>
      <top style="medium">
        <color rgb="FF0000FF"/>
      </top>
      <bottom/>
      <diagonal/>
    </border>
    <border>
      <left style="thin">
        <color theme="0" tint="-0.24994659260841701"/>
      </left>
      <right/>
      <top style="medium">
        <color rgb="FF0000FF"/>
      </top>
      <bottom style="thin">
        <color theme="0" tint="-0.24994659260841701"/>
      </bottom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66" xfId="0" applyBorder="1">
      <alignment vertical="center"/>
    </xf>
    <xf numFmtId="0" fontId="0" fillId="0" borderId="65" xfId="0" applyBorder="1">
      <alignment vertical="center"/>
    </xf>
    <xf numFmtId="0" fontId="0" fillId="4" borderId="67" xfId="0" applyFill="1" applyBorder="1" applyAlignment="1">
      <alignment horizontal="center" vertical="center"/>
    </xf>
    <xf numFmtId="49" fontId="0" fillId="3" borderId="0" xfId="0" applyNumberFormat="1" applyFill="1">
      <alignment vertical="center"/>
    </xf>
    <xf numFmtId="49" fontId="0" fillId="3" borderId="36" xfId="0" applyNumberFormat="1" applyFill="1" applyBorder="1" applyProtection="1">
      <alignment vertical="center"/>
      <protection locked="0"/>
    </xf>
    <xf numFmtId="49" fontId="0" fillId="3" borderId="36" xfId="0" applyNumberFormat="1" applyFill="1" applyBorder="1">
      <alignment vertical="center"/>
    </xf>
    <xf numFmtId="49" fontId="3" fillId="2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49" fontId="4" fillId="2" borderId="0" xfId="0" applyNumberFormat="1" applyFont="1" applyFill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5" fillId="2" borderId="0" xfId="0" applyNumberFormat="1" applyFont="1" applyFill="1">
      <alignment vertical="center"/>
    </xf>
    <xf numFmtId="49" fontId="6" fillId="2" borderId="0" xfId="0" applyNumberFormat="1" applyFont="1" applyFill="1" applyProtection="1">
      <alignment vertical="center"/>
      <protection locked="0"/>
    </xf>
    <xf numFmtId="49" fontId="5" fillId="2" borderId="12" xfId="0" applyNumberFormat="1" applyFont="1" applyFill="1" applyBorder="1">
      <alignment vertical="center"/>
    </xf>
    <xf numFmtId="49" fontId="5" fillId="3" borderId="54" xfId="0" applyNumberFormat="1" applyFont="1" applyFill="1" applyBorder="1" applyProtection="1">
      <alignment vertical="center"/>
      <protection locked="0"/>
    </xf>
    <xf numFmtId="49" fontId="5" fillId="3" borderId="55" xfId="0" applyNumberFormat="1" applyFont="1" applyFill="1" applyBorder="1" applyProtection="1">
      <alignment vertical="center"/>
      <protection locked="0"/>
    </xf>
    <xf numFmtId="49" fontId="5" fillId="3" borderId="56" xfId="0" applyNumberFormat="1" applyFont="1" applyFill="1" applyBorder="1" applyProtection="1">
      <alignment vertical="center"/>
      <protection locked="0"/>
    </xf>
    <xf numFmtId="49" fontId="5" fillId="3" borderId="58" xfId="0" applyNumberFormat="1" applyFont="1" applyFill="1" applyBorder="1" applyProtection="1">
      <alignment vertical="center"/>
      <protection locked="0"/>
    </xf>
    <xf numFmtId="49" fontId="5" fillId="3" borderId="57" xfId="0" applyNumberFormat="1" applyFont="1" applyFill="1" applyBorder="1" applyProtection="1">
      <alignment vertical="center"/>
      <protection locked="0"/>
    </xf>
    <xf numFmtId="49" fontId="5" fillId="2" borderId="13" xfId="0" applyNumberFormat="1" applyFont="1" applyFill="1" applyBorder="1">
      <alignment vertical="center"/>
    </xf>
    <xf numFmtId="49" fontId="5" fillId="3" borderId="32" xfId="0" applyNumberFormat="1" applyFont="1" applyFill="1" applyBorder="1" applyProtection="1">
      <alignment vertical="center"/>
      <protection locked="0"/>
    </xf>
    <xf numFmtId="49" fontId="5" fillId="3" borderId="33" xfId="0" applyNumberFormat="1" applyFont="1" applyFill="1" applyBorder="1" applyProtection="1">
      <alignment vertical="center"/>
      <protection locked="0"/>
    </xf>
    <xf numFmtId="49" fontId="5" fillId="3" borderId="59" xfId="0" applyNumberFormat="1" applyFont="1" applyFill="1" applyBorder="1" applyProtection="1">
      <alignment vertical="center"/>
      <protection locked="0"/>
    </xf>
    <xf numFmtId="49" fontId="5" fillId="3" borderId="34" xfId="0" applyNumberFormat="1" applyFont="1" applyFill="1" applyBorder="1" applyProtection="1">
      <alignment vertical="center"/>
      <protection locked="0"/>
    </xf>
    <xf numFmtId="49" fontId="5" fillId="3" borderId="35" xfId="0" applyNumberFormat="1" applyFont="1" applyFill="1" applyBorder="1" applyProtection="1">
      <alignment vertical="center"/>
      <protection locked="0"/>
    </xf>
    <xf numFmtId="49" fontId="5" fillId="3" borderId="36" xfId="0" applyNumberFormat="1" applyFont="1" applyFill="1" applyBorder="1" applyProtection="1">
      <alignment vertical="center"/>
      <protection locked="0"/>
    </xf>
    <xf numFmtId="49" fontId="5" fillId="3" borderId="60" xfId="0" applyNumberFormat="1" applyFont="1" applyFill="1" applyBorder="1" applyProtection="1">
      <alignment vertical="center"/>
      <protection locked="0"/>
    </xf>
    <xf numFmtId="49" fontId="5" fillId="3" borderId="37" xfId="0" applyNumberFormat="1" applyFont="1" applyFill="1" applyBorder="1" applyProtection="1">
      <alignment vertical="center"/>
      <protection locked="0"/>
    </xf>
    <xf numFmtId="176" fontId="5" fillId="3" borderId="35" xfId="0" applyNumberFormat="1" applyFont="1" applyFill="1" applyBorder="1" applyAlignment="1" applyProtection="1">
      <alignment vertical="center" shrinkToFit="1"/>
      <protection locked="0"/>
    </xf>
    <xf numFmtId="176" fontId="5" fillId="3" borderId="36" xfId="0" applyNumberFormat="1" applyFont="1" applyFill="1" applyBorder="1" applyAlignment="1" applyProtection="1">
      <alignment vertical="center" shrinkToFit="1"/>
      <protection locked="0"/>
    </xf>
    <xf numFmtId="176" fontId="5" fillId="3" borderId="37" xfId="0" applyNumberFormat="1" applyFont="1" applyFill="1" applyBorder="1" applyAlignment="1" applyProtection="1">
      <alignment vertical="center" shrinkToFit="1"/>
      <protection locked="0"/>
    </xf>
    <xf numFmtId="176" fontId="5" fillId="3" borderId="42" xfId="0" applyNumberFormat="1" applyFont="1" applyFill="1" applyBorder="1" applyAlignment="1" applyProtection="1">
      <alignment vertical="center" shrinkToFit="1"/>
      <protection locked="0"/>
    </xf>
    <xf numFmtId="49" fontId="5" fillId="3" borderId="42" xfId="0" applyNumberFormat="1" applyFont="1" applyFill="1" applyBorder="1" applyProtection="1">
      <alignment vertical="center"/>
      <protection locked="0"/>
    </xf>
    <xf numFmtId="49" fontId="5" fillId="3" borderId="62" xfId="0" applyNumberFormat="1" applyFont="1" applyFill="1" applyBorder="1" applyProtection="1">
      <alignment vertical="center"/>
      <protection locked="0"/>
    </xf>
    <xf numFmtId="49" fontId="5" fillId="3" borderId="63" xfId="0" applyNumberFormat="1" applyFont="1" applyFill="1" applyBorder="1" applyProtection="1">
      <alignment vertical="center"/>
      <protection locked="0"/>
    </xf>
    <xf numFmtId="49" fontId="5" fillId="3" borderId="64" xfId="0" applyNumberFormat="1" applyFont="1" applyFill="1" applyBorder="1" applyProtection="1">
      <alignment vertical="center"/>
      <protection locked="0"/>
    </xf>
    <xf numFmtId="49" fontId="5" fillId="3" borderId="38" xfId="0" applyNumberFormat="1" applyFont="1" applyFill="1" applyBorder="1" applyProtection="1">
      <alignment vertical="center"/>
      <protection locked="0"/>
    </xf>
    <xf numFmtId="49" fontId="5" fillId="3" borderId="39" xfId="0" applyNumberFormat="1" applyFont="1" applyFill="1" applyBorder="1" applyProtection="1">
      <alignment vertical="center"/>
      <protection locked="0"/>
    </xf>
    <xf numFmtId="49" fontId="5" fillId="3" borderId="40" xfId="0" applyNumberFormat="1" applyFont="1" applyFill="1" applyBorder="1" applyProtection="1">
      <alignment vertical="center"/>
      <protection locked="0"/>
    </xf>
    <xf numFmtId="49" fontId="5" fillId="2" borderId="4" xfId="0" applyNumberFormat="1" applyFont="1" applyFill="1" applyBorder="1">
      <alignment vertical="center"/>
    </xf>
    <xf numFmtId="49" fontId="5" fillId="2" borderId="5" xfId="0" applyNumberFormat="1" applyFont="1" applyFill="1" applyBorder="1">
      <alignment vertical="center"/>
    </xf>
    <xf numFmtId="49" fontId="5" fillId="2" borderId="44" xfId="0" applyNumberFormat="1" applyFont="1" applyFill="1" applyBorder="1">
      <alignment vertical="center"/>
    </xf>
    <xf numFmtId="49" fontId="5" fillId="2" borderId="45" xfId="0" applyNumberFormat="1" applyFont="1" applyFill="1" applyBorder="1">
      <alignment vertical="center"/>
    </xf>
    <xf numFmtId="49" fontId="5" fillId="2" borderId="68" xfId="0" applyNumberFormat="1" applyFont="1" applyFill="1" applyBorder="1">
      <alignment vertical="center"/>
    </xf>
    <xf numFmtId="49" fontId="5" fillId="2" borderId="6" xfId="0" applyNumberFormat="1" applyFont="1" applyFill="1" applyBorder="1">
      <alignment vertical="center"/>
    </xf>
    <xf numFmtId="49" fontId="5" fillId="2" borderId="10" xfId="0" applyNumberFormat="1" applyFont="1" applyFill="1" applyBorder="1">
      <alignment vertical="center"/>
    </xf>
    <xf numFmtId="49" fontId="5" fillId="2" borderId="11" xfId="0" applyNumberFormat="1" applyFont="1" applyFill="1" applyBorder="1">
      <alignment vertical="center"/>
    </xf>
    <xf numFmtId="0" fontId="6" fillId="2" borderId="70" xfId="0" applyFont="1" applyFill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 applyProtection="1">
      <alignment horizontal="right" vertical="center"/>
      <protection locked="0"/>
    </xf>
    <xf numFmtId="49" fontId="5" fillId="0" borderId="22" xfId="0" applyNumberFormat="1" applyFont="1" applyBorder="1" applyAlignment="1" applyProtection="1">
      <alignment horizontal="right" vertical="center"/>
      <protection locked="0"/>
    </xf>
    <xf numFmtId="177" fontId="5" fillId="0" borderId="22" xfId="0" applyNumberFormat="1" applyFont="1" applyBorder="1" applyAlignment="1" applyProtection="1">
      <alignment horizontal="left" vertical="center"/>
      <protection locked="0"/>
    </xf>
    <xf numFmtId="177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51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horizontal="right" vertical="center"/>
      <protection locked="0"/>
    </xf>
    <xf numFmtId="177" fontId="5" fillId="0" borderId="19" xfId="0" applyNumberFormat="1" applyFont="1" applyBorder="1" applyAlignment="1" applyProtection="1">
      <alignment horizontal="left" vertical="center"/>
      <protection locked="0"/>
    </xf>
    <xf numFmtId="177" fontId="5" fillId="0" borderId="20" xfId="0" applyNumberFormat="1" applyFont="1" applyBorder="1" applyAlignment="1" applyProtection="1">
      <alignment horizontal="left" vertical="center"/>
      <protection locked="0"/>
    </xf>
    <xf numFmtId="177" fontId="5" fillId="0" borderId="47" xfId="0" applyNumberFormat="1" applyFont="1" applyBorder="1" applyAlignment="1" applyProtection="1">
      <alignment horizontal="left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177" fontId="5" fillId="0" borderId="50" xfId="0" applyNumberFormat="1" applyFont="1" applyBorder="1" applyAlignment="1" applyProtection="1">
      <alignment horizontal="right" vertical="center"/>
      <protection locked="0"/>
    </xf>
    <xf numFmtId="177" fontId="5" fillId="0" borderId="22" xfId="0" applyNumberFormat="1" applyFont="1" applyBorder="1" applyAlignment="1" applyProtection="1">
      <alignment horizontal="right" vertical="center"/>
      <protection locked="0"/>
    </xf>
    <xf numFmtId="177" fontId="5" fillId="0" borderId="51" xfId="0" applyNumberFormat="1" applyFont="1" applyBorder="1" applyAlignment="1" applyProtection="1">
      <alignment horizontal="right" vertical="center"/>
      <protection locked="0"/>
    </xf>
    <xf numFmtId="177" fontId="5" fillId="0" borderId="19" xfId="0" applyNumberFormat="1" applyFont="1" applyBorder="1" applyAlignment="1" applyProtection="1">
      <alignment horizontal="right" vertical="center"/>
      <protection locked="0"/>
    </xf>
    <xf numFmtId="49" fontId="5" fillId="0" borderId="69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left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49" fontId="5" fillId="0" borderId="48" xfId="0" applyNumberFormat="1" applyFont="1" applyBorder="1" applyAlignment="1" applyProtection="1">
      <alignment horizontal="left" vertical="center"/>
      <protection locked="0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49" fontId="5" fillId="0" borderId="47" xfId="0" applyNumberFormat="1" applyFont="1" applyBorder="1" applyAlignment="1" applyProtection="1">
      <alignment horizontal="left" vertical="center"/>
      <protection locked="0"/>
    </xf>
    <xf numFmtId="177" fontId="5" fillId="0" borderId="49" xfId="0" applyNumberFormat="1" applyFont="1" applyBorder="1" applyAlignment="1" applyProtection="1">
      <alignment horizontal="right" vertical="center"/>
      <protection locked="0"/>
    </xf>
    <xf numFmtId="177" fontId="5" fillId="0" borderId="25" xfId="0" applyNumberFormat="1" applyFont="1" applyBorder="1" applyAlignment="1" applyProtection="1">
      <alignment horizontal="right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49" fontId="5" fillId="0" borderId="25" xfId="0" applyNumberFormat="1" applyFont="1" applyBorder="1" applyAlignment="1" applyProtection="1">
      <alignment horizontal="left" vertical="center" shrinkToFit="1"/>
      <protection locked="0"/>
    </xf>
    <xf numFmtId="49" fontId="5" fillId="0" borderId="48" xfId="0" applyNumberFormat="1" applyFont="1" applyBorder="1" applyAlignment="1" applyProtection="1">
      <alignment horizontal="left" vertical="center" shrinkToFit="1"/>
      <protection locked="0"/>
    </xf>
    <xf numFmtId="49" fontId="5" fillId="3" borderId="29" xfId="0" applyNumberFormat="1" applyFont="1" applyFill="1" applyBorder="1" applyAlignment="1" applyProtection="1">
      <alignment horizontal="left" vertical="center"/>
      <protection locked="0"/>
    </xf>
    <xf numFmtId="49" fontId="5" fillId="3" borderId="22" xfId="0" applyNumberFormat="1" applyFont="1" applyFill="1" applyBorder="1" applyAlignment="1" applyProtection="1">
      <alignment horizontal="left" vertical="center"/>
      <protection locked="0"/>
    </xf>
    <xf numFmtId="49" fontId="5" fillId="3" borderId="30" xfId="0" applyNumberFormat="1" applyFont="1" applyFill="1" applyBorder="1" applyAlignment="1" applyProtection="1">
      <alignment horizontal="left" vertical="center"/>
      <protection locked="0"/>
    </xf>
    <xf numFmtId="49" fontId="5" fillId="3" borderId="31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 shrinkToFit="1"/>
      <protection locked="0"/>
    </xf>
    <xf numFmtId="49" fontId="5" fillId="0" borderId="19" xfId="0" applyNumberFormat="1" applyFont="1" applyBorder="1" applyAlignment="1" applyProtection="1">
      <alignment horizontal="left" vertical="center" shrinkToFit="1"/>
      <protection locked="0"/>
    </xf>
    <xf numFmtId="49" fontId="5" fillId="0" borderId="46" xfId="0" applyNumberFormat="1" applyFont="1" applyBorder="1" applyAlignment="1" applyProtection="1">
      <alignment horizontal="left" vertical="center" shrinkToFit="1"/>
      <protection locked="0"/>
    </xf>
    <xf numFmtId="49" fontId="5" fillId="0" borderId="21" xfId="0" applyNumberFormat="1" applyFont="1" applyBorder="1" applyAlignment="1" applyProtection="1">
      <alignment horizontal="left" vertical="center" shrinkToFit="1"/>
      <protection locked="0"/>
    </xf>
    <xf numFmtId="49" fontId="5" fillId="0" borderId="22" xfId="0" applyNumberFormat="1" applyFont="1" applyBorder="1" applyAlignment="1" applyProtection="1">
      <alignment horizontal="left" vertical="center" shrinkToFit="1"/>
      <protection locked="0"/>
    </xf>
    <xf numFmtId="49" fontId="5" fillId="0" borderId="47" xfId="0" applyNumberFormat="1" applyFont="1" applyBorder="1" applyAlignment="1" applyProtection="1">
      <alignment horizontal="left" vertical="center" shrinkToFit="1"/>
      <protection locked="0"/>
    </xf>
    <xf numFmtId="176" fontId="5" fillId="3" borderId="32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33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35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36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3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1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46" xfId="0" applyNumberFormat="1" applyFont="1" applyBorder="1" applyAlignment="1" applyProtection="1">
      <alignment horizontal="left" vertical="center"/>
      <protection locked="0"/>
    </xf>
    <xf numFmtId="177" fontId="5" fillId="0" borderId="46" xfId="0" applyNumberFormat="1" applyFont="1" applyBorder="1" applyAlignment="1" applyProtection="1">
      <alignment horizontal="left"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/>
      <protection locked="0"/>
    </xf>
    <xf numFmtId="49" fontId="5" fillId="3" borderId="2" xfId="0" applyNumberFormat="1" applyFont="1" applyFill="1" applyBorder="1" applyAlignment="1" applyProtection="1">
      <alignment horizontal="left" vertical="center"/>
      <protection locked="0"/>
    </xf>
    <xf numFmtId="49" fontId="5" fillId="3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horizontal="right" vertical="center"/>
    </xf>
    <xf numFmtId="49" fontId="5" fillId="3" borderId="12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Alignment="1" applyProtection="1">
      <alignment horizontal="left" vertical="center"/>
      <protection locked="0"/>
    </xf>
    <xf numFmtId="49" fontId="5" fillId="3" borderId="13" xfId="0" applyNumberFormat="1" applyFont="1" applyFill="1" applyBorder="1" applyAlignment="1" applyProtection="1">
      <alignment horizontal="left" vertical="center"/>
      <protection locked="0"/>
    </xf>
    <xf numFmtId="49" fontId="5" fillId="3" borderId="14" xfId="0" applyNumberFormat="1" applyFont="1" applyFill="1" applyBorder="1" applyAlignment="1" applyProtection="1">
      <alignment horizontal="left" vertical="center"/>
      <protection locked="0"/>
    </xf>
    <xf numFmtId="49" fontId="5" fillId="3" borderId="15" xfId="0" applyNumberFormat="1" applyFont="1" applyFill="1" applyBorder="1" applyAlignment="1" applyProtection="1">
      <alignment horizontal="left" vertical="center"/>
      <protection locked="0"/>
    </xf>
    <xf numFmtId="49" fontId="5" fillId="3" borderId="16" xfId="0" applyNumberFormat="1" applyFont="1" applyFill="1" applyBorder="1" applyAlignment="1" applyProtection="1">
      <alignment horizontal="left" vertical="center"/>
      <protection locked="0"/>
    </xf>
    <xf numFmtId="49" fontId="5" fillId="3" borderId="27" xfId="0" applyNumberFormat="1" applyFont="1" applyFill="1" applyBorder="1" applyAlignment="1" applyProtection="1">
      <alignment horizontal="left" vertical="center"/>
      <protection locked="0"/>
    </xf>
    <xf numFmtId="49" fontId="5" fillId="3" borderId="28" xfId="0" applyNumberFormat="1" applyFont="1" applyFill="1" applyBorder="1" applyAlignment="1" applyProtection="1">
      <alignment horizontal="left" vertical="center"/>
      <protection locked="0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49" fontId="5" fillId="2" borderId="52" xfId="0" applyNumberFormat="1" applyFont="1" applyFill="1" applyBorder="1" applyAlignment="1" applyProtection="1">
      <alignment horizontal="left" vertical="center"/>
      <protection locked="0"/>
    </xf>
    <xf numFmtId="49" fontId="5" fillId="2" borderId="43" xfId="0" applyNumberFormat="1" applyFont="1" applyFill="1" applyBorder="1" applyAlignment="1" applyProtection="1">
      <alignment horizontal="left" vertical="center"/>
      <protection locked="0"/>
    </xf>
    <xf numFmtId="49" fontId="5" fillId="2" borderId="53" xfId="0" applyNumberFormat="1" applyFont="1" applyFill="1" applyBorder="1" applyAlignment="1" applyProtection="1">
      <alignment horizontal="left" vertical="center"/>
      <protection locked="0"/>
    </xf>
    <xf numFmtId="49" fontId="5" fillId="2" borderId="24" xfId="0" applyNumberFormat="1" applyFont="1" applyFill="1" applyBorder="1" applyAlignment="1" applyProtection="1">
      <alignment horizontal="left" vertical="center"/>
      <protection locked="0"/>
    </xf>
    <xf numFmtId="49" fontId="5" fillId="2" borderId="25" xfId="0" applyNumberFormat="1" applyFont="1" applyFill="1" applyBorder="1" applyAlignment="1" applyProtection="1">
      <alignment horizontal="left" vertical="center"/>
      <protection locked="0"/>
    </xf>
    <xf numFmtId="49" fontId="5" fillId="2" borderId="26" xfId="0" applyNumberFormat="1" applyFont="1" applyFill="1" applyBorder="1" applyAlignment="1" applyProtection="1">
      <alignment horizontal="left" vertical="center"/>
      <protection locked="0"/>
    </xf>
    <xf numFmtId="49" fontId="5" fillId="2" borderId="21" xfId="0" applyNumberFormat="1" applyFont="1" applyFill="1" applyBorder="1" applyAlignment="1" applyProtection="1">
      <alignment horizontal="left" vertical="center"/>
      <protection locked="0"/>
    </xf>
    <xf numFmtId="49" fontId="5" fillId="2" borderId="22" xfId="0" applyNumberFormat="1" applyFont="1" applyFill="1" applyBorder="1" applyAlignment="1" applyProtection="1">
      <alignment horizontal="left" vertical="center"/>
      <protection locked="0"/>
    </xf>
    <xf numFmtId="49" fontId="5" fillId="2" borderId="23" xfId="0" applyNumberFormat="1" applyFont="1" applyFill="1" applyBorder="1" applyAlignment="1" applyProtection="1">
      <alignment horizontal="left" vertical="center"/>
      <protection locked="0"/>
    </xf>
    <xf numFmtId="176" fontId="5" fillId="3" borderId="41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3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49" fontId="5" fillId="2" borderId="19" xfId="0" applyNumberFormat="1" applyFont="1" applyFill="1" applyBorder="1" applyAlignment="1" applyProtection="1">
      <alignment horizontal="center" vertical="center"/>
      <protection locked="0"/>
    </xf>
    <xf numFmtId="49" fontId="5" fillId="2" borderId="20" xfId="0" applyNumberFormat="1" applyFont="1" applyFill="1" applyBorder="1" applyAlignment="1" applyProtection="1">
      <alignment horizontal="center" vertical="center"/>
      <protection locked="0"/>
    </xf>
    <xf numFmtId="49" fontId="5" fillId="2" borderId="21" xfId="0" applyNumberFormat="1" applyFont="1" applyFill="1" applyBorder="1" applyAlignment="1" applyProtection="1">
      <alignment horizontal="center" vertical="center"/>
      <protection locked="0"/>
    </xf>
    <xf numFmtId="49" fontId="5" fillId="2" borderId="22" xfId="0" applyNumberFormat="1" applyFont="1" applyFill="1" applyBorder="1" applyAlignment="1" applyProtection="1">
      <alignment horizontal="center" vertical="center"/>
      <protection locked="0"/>
    </xf>
    <xf numFmtId="49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0" fillId="5" borderId="74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L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kamigko@cosco.co.jp?subject=D/R&#36865;&#20184;" TargetMode="External"/><Relationship Id="rId2" Type="http://schemas.openxmlformats.org/officeDocument/2006/relationships/hyperlink" Target="mailto:consolidation@sankyu.co.jp?subject=D/R&#36865;&#20184;" TargetMode="External"/><Relationship Id="rId1" Type="http://schemas.openxmlformats.org/officeDocument/2006/relationships/image" Target="../media/image1.png"/><Relationship Id="rId5" Type="http://schemas.openxmlformats.org/officeDocument/2006/relationships/hyperlink" Target="mailto:mojops@cosco.co.jp?subject=D/R&#36865;&#20184;" TargetMode="External"/><Relationship Id="rId4" Type="http://schemas.openxmlformats.org/officeDocument/2006/relationships/hyperlink" Target="mailto:document2@meiko-trans.co.jp?subject=D/R&#36865;&#20184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92352</xdr:colOff>
      <xdr:row>4</xdr:row>
      <xdr:rowOff>12413</xdr:rowOff>
    </xdr:from>
    <xdr:to>
      <xdr:col>37</xdr:col>
      <xdr:colOff>0</xdr:colOff>
      <xdr:row>6</xdr:row>
      <xdr:rowOff>82822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61917" y="575630"/>
          <a:ext cx="2293040" cy="352018"/>
        </a:xfrm>
        <a:prstGeom prst="flowChartProcess">
          <a:avLst/>
        </a:prstGeom>
        <a:noFill/>
        <a:ln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 b="1">
              <a:solidFill>
                <a:srgbClr val="0000FF"/>
              </a:solidFill>
            </a:rPr>
            <a:t>DOCK RECEIPT</a:t>
          </a:r>
          <a:endParaRPr kumimoji="1" lang="ja-JP" altLang="en-US" sz="1800" b="1">
            <a:solidFill>
              <a:srgbClr val="0000FF"/>
            </a:solidFill>
          </a:endParaRPr>
        </a:p>
      </xdr:txBody>
    </xdr:sp>
    <xdr:clientData fPrintsWithSheet="0"/>
  </xdr:twoCellAnchor>
  <xdr:twoCellAnchor editAs="oneCell">
    <xdr:from>
      <xdr:col>21</xdr:col>
      <xdr:colOff>63884</xdr:colOff>
      <xdr:row>2</xdr:row>
      <xdr:rowOff>66898</xdr:rowOff>
    </xdr:from>
    <xdr:to>
      <xdr:col>25</xdr:col>
      <xdr:colOff>86298</xdr:colOff>
      <xdr:row>6</xdr:row>
      <xdr:rowOff>21981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49" y="359975"/>
          <a:ext cx="813722" cy="541237"/>
        </a:xfrm>
        <a:prstGeom prst="rect">
          <a:avLst/>
        </a:prstGeom>
      </xdr:spPr>
    </xdr:pic>
    <xdr:clientData fPrintsWithSheet="0"/>
  </xdr:twoCellAnchor>
  <xdr:twoCellAnchor>
    <xdr:from>
      <xdr:col>19</xdr:col>
      <xdr:colOff>18221</xdr:colOff>
      <xdr:row>6</xdr:row>
      <xdr:rowOff>15733</xdr:rowOff>
    </xdr:from>
    <xdr:to>
      <xdr:col>37</xdr:col>
      <xdr:colOff>8281</xdr:colOff>
      <xdr:row>9</xdr:row>
      <xdr:rowOff>32298</xdr:rowOff>
    </xdr:to>
    <xdr:sp macro="" textlink="">
      <xdr:nvSpPr>
        <xdr:cNvPr id="4" name="フローチャート: 処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95091" y="860559"/>
          <a:ext cx="3568147" cy="438978"/>
        </a:xfrm>
        <a:prstGeom prst="flowChartProcess">
          <a:avLst/>
        </a:prstGeom>
        <a:noFill/>
        <a:ln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0">
              <a:solidFill>
                <a:schemeClr val="tx1"/>
              </a:solidFill>
            </a:rPr>
            <a:t>COSCO SHIPPING</a:t>
          </a:r>
          <a:r>
            <a:rPr kumimoji="1" lang="en-US" altLang="ja-JP" sz="1400" b="0" baseline="0">
              <a:solidFill>
                <a:schemeClr val="tx1"/>
              </a:solidFill>
            </a:rPr>
            <a:t> Logistics(Japan)Co.,Ltd.</a:t>
          </a:r>
          <a:endParaRPr kumimoji="1" lang="ja-JP" altLang="en-US" sz="1400" b="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3</xdr:col>
      <xdr:colOff>195400</xdr:colOff>
      <xdr:row>65</xdr:row>
      <xdr:rowOff>637</xdr:rowOff>
    </xdr:from>
    <xdr:to>
      <xdr:col>4</xdr:col>
      <xdr:colOff>0</xdr:colOff>
      <xdr:row>67</xdr:row>
      <xdr:rowOff>7327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788881" y="9503656"/>
          <a:ext cx="2427" cy="219171"/>
        </a:xfrm>
        <a:prstGeom prst="line">
          <a:avLst/>
        </a:prstGeom>
        <a:ln w="3175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19</xdr:col>
      <xdr:colOff>145859</xdr:colOff>
      <xdr:row>10</xdr:row>
      <xdr:rowOff>116039</xdr:rowOff>
    </xdr:from>
    <xdr:to>
      <xdr:col>37</xdr:col>
      <xdr:colOff>58012</xdr:colOff>
      <xdr:row>13</xdr:row>
      <xdr:rowOff>74626</xdr:rowOff>
    </xdr:to>
    <xdr:sp macro="" textlink="">
      <xdr:nvSpPr>
        <xdr:cNvPr id="56" name="フローチャート: 処理 5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922729" y="1524082"/>
          <a:ext cx="3490240" cy="381001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東京・横浜出港：　　</a:t>
          </a:r>
          <a:r>
            <a:rPr kumimoji="1" lang="en-US" altLang="ja-JP" sz="1600" b="0" u="sng">
              <a:solidFill>
                <a:srgbClr val="0000FF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consolidation@sankyu.co.jp</a:t>
          </a:r>
        </a:p>
      </xdr:txBody>
    </xdr:sp>
    <xdr:clientData fLocksWithSheet="0" fPrintsWithSheet="0"/>
  </xdr:twoCellAnchor>
  <xdr:twoCellAnchor>
    <xdr:from>
      <xdr:col>19</xdr:col>
      <xdr:colOff>140804</xdr:colOff>
      <xdr:row>13</xdr:row>
      <xdr:rowOff>87</xdr:rowOff>
    </xdr:from>
    <xdr:to>
      <xdr:col>36</xdr:col>
      <xdr:colOff>132551</xdr:colOff>
      <xdr:row>15</xdr:row>
      <xdr:rowOff>99479</xdr:rowOff>
    </xdr:to>
    <xdr:sp macro="" textlink="">
      <xdr:nvSpPr>
        <xdr:cNvPr id="57" name="フローチャート: 処理 5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917674" y="1830544"/>
          <a:ext cx="3371051" cy="381000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大阪・神戸出港：</a:t>
          </a:r>
          <a:r>
            <a:rPr kumimoji="1" lang="ja-JP" altLang="en-US" sz="1000" b="0" baseline="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</a:t>
          </a:r>
          <a:r>
            <a:rPr kumimoji="1" lang="ja-JP" altLang="en-US" sz="1000" b="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　　</a:t>
          </a:r>
          <a:r>
            <a:rPr kumimoji="1" lang="en-US" altLang="ja-JP" sz="1600" b="0" u="sng">
              <a:solidFill>
                <a:srgbClr val="0000FF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kamigko@cosco.co.jp</a:t>
          </a:r>
        </a:p>
      </xdr:txBody>
    </xdr:sp>
    <xdr:clientData fLocksWithSheet="0" fPrintsWithSheet="0"/>
  </xdr:twoCellAnchor>
  <xdr:twoCellAnchor>
    <xdr:from>
      <xdr:col>19</xdr:col>
      <xdr:colOff>24878</xdr:colOff>
      <xdr:row>17</xdr:row>
      <xdr:rowOff>16655</xdr:rowOff>
    </xdr:from>
    <xdr:to>
      <xdr:col>37</xdr:col>
      <xdr:colOff>74543</xdr:colOff>
      <xdr:row>20</xdr:row>
      <xdr:rowOff>102577</xdr:rowOff>
    </xdr:to>
    <xdr:sp macro="" textlink="">
      <xdr:nvSpPr>
        <xdr:cNvPr id="58" name="フローチャート: 処理 5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783590" y="2485828"/>
          <a:ext cx="3610549" cy="525537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名 古 屋  出 港     ：　</a:t>
          </a:r>
          <a:r>
            <a:rPr kumimoji="1" lang="ja-JP" altLang="en-US" sz="1000" b="0" baseline="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</a:t>
          </a:r>
          <a:r>
            <a:rPr kumimoji="1" lang="en-US" altLang="ja-JP" sz="1600" b="0" u="sng">
              <a:solidFill>
                <a:srgbClr val="0000FF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document2@meiko-trans.co.jp </a:t>
          </a:r>
        </a:p>
        <a:p>
          <a:pPr algn="l"/>
          <a:r>
            <a:rPr kumimoji="1" lang="ja-JP" altLang="en-US" sz="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AngsanaUPC" panose="02020603050405020304" pitchFamily="18" charset="-34"/>
            </a:rPr>
            <a:t>　</a:t>
          </a:r>
          <a:r>
            <a:rPr kumimoji="1" lang="en-US" altLang="ja-JP" sz="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AngsanaUPC" panose="02020603050405020304" pitchFamily="18" charset="-34"/>
            </a:rPr>
            <a:t>(</a:t>
          </a:r>
          <a:r>
            <a:rPr kumimoji="1" lang="ja-JP" altLang="en-US" sz="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AngsanaUPC" panose="02020603050405020304" pitchFamily="18" charset="-34"/>
            </a:rPr>
            <a:t>名古屋</a:t>
          </a:r>
          <a:r>
            <a:rPr kumimoji="1" lang="en-US" altLang="ja-JP" sz="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AngsanaUPC" panose="02020603050405020304" pitchFamily="18" charset="-34"/>
            </a:rPr>
            <a:t>ACL</a:t>
          </a:r>
          <a:r>
            <a:rPr kumimoji="1" lang="ja-JP" altLang="en-US" sz="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AngsanaUPC" panose="02020603050405020304" pitchFamily="18" charset="-34"/>
            </a:rPr>
            <a:t>対応可、船社コード </a:t>
          </a:r>
          <a:r>
            <a:rPr kumimoji="1" lang="en-US" altLang="ja-JP" sz="8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AngsanaUPC" panose="02020603050405020304" pitchFamily="18" charset="-34"/>
            </a:rPr>
            <a:t>13RH</a:t>
          </a:r>
          <a:r>
            <a:rPr kumimoji="1" lang="ja-JP" altLang="en-US" sz="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AngsanaUPC" panose="02020603050405020304" pitchFamily="18" charset="-34"/>
            </a:rPr>
            <a:t>　　通知先コード </a:t>
          </a:r>
          <a:r>
            <a:rPr kumimoji="1" lang="en-US" altLang="ja-JP" sz="8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AngsanaUPC" panose="02020603050405020304" pitchFamily="18" charset="-34"/>
            </a:rPr>
            <a:t>NNMKT</a:t>
          </a:r>
          <a:r>
            <a:rPr kumimoji="1" lang="en-US" altLang="ja-JP" sz="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AngsanaUPC" panose="02020603050405020304" pitchFamily="18" charset="-34"/>
            </a:rPr>
            <a:t>)</a:t>
          </a:r>
        </a:p>
        <a:p>
          <a:pPr algn="l"/>
          <a:endParaRPr kumimoji="1" lang="en-US" altLang="ja-JP" sz="1000" b="0">
            <a:solidFill>
              <a:sysClr val="windowText" lastClr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/>
          <a:endParaRPr kumimoji="1" lang="en-US" altLang="ja-JP" sz="1000" b="0">
            <a:solidFill>
              <a:sysClr val="windowText" lastClr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/>
          <a:endParaRPr kumimoji="1" lang="ja-JP" altLang="en-US" sz="1000" b="0">
            <a:solidFill>
              <a:sysClr val="windowText" lastClr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 fLocksWithSheet="0" fPrintsWithSheet="0"/>
  </xdr:twoCellAnchor>
  <xdr:twoCellAnchor>
    <xdr:from>
      <xdr:col>24</xdr:col>
      <xdr:colOff>149087</xdr:colOff>
      <xdr:row>10</xdr:row>
      <xdr:rowOff>16656</xdr:rowOff>
    </xdr:from>
    <xdr:to>
      <xdr:col>31</xdr:col>
      <xdr:colOff>49696</xdr:colOff>
      <xdr:row>11</xdr:row>
      <xdr:rowOff>124329</xdr:rowOff>
    </xdr:to>
    <xdr:sp macro="" textlink="">
      <xdr:nvSpPr>
        <xdr:cNvPr id="59" name="フローチャート: 処理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4919870" y="1424699"/>
          <a:ext cx="1292087" cy="248478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■　送　付　先　■</a:t>
          </a:r>
          <a:endParaRPr kumimoji="1" lang="en-US" altLang="ja-JP" sz="1000" b="1">
            <a:solidFill>
              <a:sysClr val="windowText" lastClr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 fLocksWithSheet="0" fPrintsWithSheet="0"/>
  </xdr:twoCellAnchor>
  <xdr:twoCellAnchor>
    <xdr:from>
      <xdr:col>0</xdr:col>
      <xdr:colOff>1</xdr:colOff>
      <xdr:row>0</xdr:row>
      <xdr:rowOff>0</xdr:rowOff>
    </xdr:from>
    <xdr:to>
      <xdr:col>5</xdr:col>
      <xdr:colOff>0</xdr:colOff>
      <xdr:row>0</xdr:row>
      <xdr:rowOff>132522</xdr:rowOff>
    </xdr:to>
    <xdr:sp macro="" textlink="">
      <xdr:nvSpPr>
        <xdr:cNvPr id="60" name="フローチャート: 処理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" y="0"/>
          <a:ext cx="993912" cy="132522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①</a:t>
          </a:r>
          <a:r>
            <a:rPr kumimoji="1" lang="en-US" altLang="ja-JP" sz="700">
              <a:solidFill>
                <a:sysClr val="windowText" lastClr="000000"/>
              </a:solidFill>
              <a:latin typeface="+mn-ea"/>
              <a:ea typeface="+mn-ea"/>
            </a:rPr>
            <a:t>BOOKING NO.</a:t>
          </a:r>
          <a:endParaRPr kumimoji="1" lang="ja-JP" altLang="en-US" sz="7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 fLocksWithSheet="0" fPrintsWithSheet="0"/>
  </xdr:twoCellAnchor>
  <xdr:twoCellAnchor>
    <xdr:from>
      <xdr:col>0</xdr:col>
      <xdr:colOff>0</xdr:colOff>
      <xdr:row>0</xdr:row>
      <xdr:rowOff>140803</xdr:rowOff>
    </xdr:from>
    <xdr:to>
      <xdr:col>19</xdr:col>
      <xdr:colOff>8282</xdr:colOff>
      <xdr:row>1</xdr:row>
      <xdr:rowOff>132522</xdr:rowOff>
    </xdr:to>
    <xdr:sp macro="" textlink="">
      <xdr:nvSpPr>
        <xdr:cNvPr id="63" name="フローチャート: 処理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0" y="140803"/>
          <a:ext cx="3785152" cy="132523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②</a:t>
          </a:r>
          <a:r>
            <a:rPr kumimoji="1" lang="ja-JP" altLang="en-US" sz="7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700">
              <a:solidFill>
                <a:sysClr val="windowText" lastClr="000000"/>
              </a:solidFill>
            </a:rPr>
            <a:t>Shipper</a:t>
          </a:r>
          <a:endParaRPr kumimoji="1" lang="ja-JP" altLang="en-US" sz="7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0</xdr:col>
      <xdr:colOff>0</xdr:colOff>
      <xdr:row>7</xdr:row>
      <xdr:rowOff>140804</xdr:rowOff>
    </xdr:from>
    <xdr:to>
      <xdr:col>19</xdr:col>
      <xdr:colOff>16564</xdr:colOff>
      <xdr:row>8</xdr:row>
      <xdr:rowOff>133755</xdr:rowOff>
    </xdr:to>
    <xdr:sp macro="" textlink="">
      <xdr:nvSpPr>
        <xdr:cNvPr id="64" name="フローチャート: 処理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0" y="1133836"/>
          <a:ext cx="3790085" cy="134813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③</a:t>
          </a:r>
          <a:r>
            <a:rPr kumimoji="1" lang="ja-JP" altLang="en-US" sz="7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700">
              <a:solidFill>
                <a:sysClr val="windowText" lastClr="000000"/>
              </a:solidFill>
            </a:rPr>
            <a:t>Consignee</a:t>
          </a:r>
          <a:endParaRPr kumimoji="1" lang="ja-JP" altLang="en-US" sz="7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0</xdr:col>
      <xdr:colOff>0</xdr:colOff>
      <xdr:row>15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65" name="フローチャート: 処理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0" y="2112065"/>
          <a:ext cx="3776870" cy="124239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④</a:t>
          </a:r>
          <a:r>
            <a:rPr kumimoji="1" lang="ja-JP" altLang="en-US" sz="700">
              <a:solidFill>
                <a:sysClr val="windowText" lastClr="000000"/>
              </a:solidFill>
            </a:rPr>
            <a:t> </a:t>
          </a:r>
          <a:r>
            <a:rPr kumimoji="1" lang="en-US" altLang="ja-JP" sz="700">
              <a:solidFill>
                <a:sysClr val="windowText" lastClr="000000"/>
              </a:solidFill>
            </a:rPr>
            <a:t>Notify</a:t>
          </a:r>
          <a:endParaRPr kumimoji="1" lang="ja-JP" altLang="en-US" sz="7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0</xdr:col>
      <xdr:colOff>0</xdr:colOff>
      <xdr:row>21</xdr:row>
      <xdr:rowOff>140803</xdr:rowOff>
    </xdr:from>
    <xdr:to>
      <xdr:col>19</xdr:col>
      <xdr:colOff>0</xdr:colOff>
      <xdr:row>22</xdr:row>
      <xdr:rowOff>140804</xdr:rowOff>
    </xdr:to>
    <xdr:sp macro="" textlink="">
      <xdr:nvSpPr>
        <xdr:cNvPr id="66" name="フローチャート: 処理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0" y="3081129"/>
          <a:ext cx="3776870" cy="140805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⑤</a:t>
          </a:r>
          <a:r>
            <a:rPr kumimoji="1" lang="ja-JP" altLang="en-US" sz="7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700">
              <a:solidFill>
                <a:sysClr val="windowText" lastClr="000000"/>
              </a:solidFill>
            </a:rPr>
            <a:t>Pre-carriage</a:t>
          </a:r>
          <a:r>
            <a:rPr kumimoji="1" lang="en-US" altLang="ja-JP" sz="700" baseline="0">
              <a:solidFill>
                <a:sysClr val="windowText" lastClr="000000"/>
              </a:solidFill>
            </a:rPr>
            <a:t> by                                                       </a:t>
          </a:r>
          <a:r>
            <a:rPr kumimoji="1" lang="ja-JP" altLang="en-US" sz="800" baseline="0">
              <a:solidFill>
                <a:sysClr val="windowText" lastClr="000000"/>
              </a:solidFill>
            </a:rPr>
            <a:t>⑥</a:t>
          </a:r>
          <a:r>
            <a:rPr kumimoji="1" lang="ja-JP" altLang="en-US" sz="7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700" baseline="0">
              <a:solidFill>
                <a:sysClr val="windowText" lastClr="000000"/>
              </a:solidFill>
            </a:rPr>
            <a:t>Place of Receipt</a:t>
          </a:r>
          <a:endParaRPr kumimoji="1" lang="ja-JP" altLang="en-US" sz="7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0</xdr:col>
      <xdr:colOff>0</xdr:colOff>
      <xdr:row>24</xdr:row>
      <xdr:rowOff>7327</xdr:rowOff>
    </xdr:from>
    <xdr:to>
      <xdr:col>19</xdr:col>
      <xdr:colOff>0</xdr:colOff>
      <xdr:row>25</xdr:row>
      <xdr:rowOff>0</xdr:rowOff>
    </xdr:to>
    <xdr:sp macro="" textlink="">
      <xdr:nvSpPr>
        <xdr:cNvPr id="68" name="フローチャート: 処理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0" y="3462997"/>
          <a:ext cx="3836670" cy="137453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⑦</a:t>
          </a:r>
          <a:r>
            <a:rPr kumimoji="1" lang="ja-JP" altLang="en-US" sz="700">
              <a:solidFill>
                <a:sysClr val="windowText" lastClr="000000"/>
              </a:solidFill>
            </a:rPr>
            <a:t> </a:t>
          </a:r>
          <a:r>
            <a:rPr kumimoji="1" lang="en-US" altLang="ja-JP" sz="700">
              <a:solidFill>
                <a:sysClr val="windowText" lastClr="000000"/>
              </a:solidFill>
            </a:rPr>
            <a:t>Vessel                               </a:t>
          </a:r>
          <a:r>
            <a:rPr kumimoji="1" lang="en-US" altLang="ja-JP" sz="800">
              <a:solidFill>
                <a:sysClr val="windowText" lastClr="000000"/>
              </a:solidFill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</a:rPr>
            <a:t>⑧</a:t>
          </a:r>
          <a:r>
            <a:rPr kumimoji="1" lang="en-US" altLang="ja-JP" sz="800">
              <a:solidFill>
                <a:sysClr val="windowText" lastClr="000000"/>
              </a:solidFill>
            </a:rPr>
            <a:t> </a:t>
          </a:r>
          <a:r>
            <a:rPr kumimoji="1" lang="en-US" altLang="ja-JP" sz="700">
              <a:solidFill>
                <a:sysClr val="windowText" lastClr="000000"/>
              </a:solidFill>
            </a:rPr>
            <a:t>Voy</a:t>
          </a:r>
          <a:r>
            <a:rPr kumimoji="1" lang="en-US" altLang="ja-JP" sz="700" baseline="0">
              <a:solidFill>
                <a:sysClr val="windowText" lastClr="000000"/>
              </a:solidFill>
            </a:rPr>
            <a:t>. No.                  </a:t>
          </a:r>
          <a:r>
            <a:rPr kumimoji="1" lang="ja-JP" altLang="en-US" sz="800" baseline="0">
              <a:solidFill>
                <a:sysClr val="windowText" lastClr="000000"/>
              </a:solidFill>
            </a:rPr>
            <a:t>⑨</a:t>
          </a:r>
          <a:r>
            <a:rPr kumimoji="1" lang="ja-JP" altLang="en-US" sz="7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700" baseline="0">
              <a:solidFill>
                <a:sysClr val="windowText" lastClr="000000"/>
              </a:solidFill>
            </a:rPr>
            <a:t> Port of Loading</a:t>
          </a:r>
          <a:endParaRPr kumimoji="1" lang="ja-JP" altLang="en-US" sz="7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5443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0" y="3362739"/>
          <a:ext cx="0" cy="146247"/>
        </a:xfrm>
        <a:prstGeom prst="line">
          <a:avLst/>
        </a:prstGeom>
        <a:ln w="3175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0</xdr:col>
      <xdr:colOff>0</xdr:colOff>
      <xdr:row>26</xdr:row>
      <xdr:rowOff>3811</xdr:rowOff>
    </xdr:from>
    <xdr:to>
      <xdr:col>37</xdr:col>
      <xdr:colOff>0</xdr:colOff>
      <xdr:row>27</xdr:row>
      <xdr:rowOff>3811</xdr:rowOff>
    </xdr:to>
    <xdr:sp macro="" textlink="">
      <xdr:nvSpPr>
        <xdr:cNvPr id="70" name="フローチャート: 処理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0" y="3749041"/>
          <a:ext cx="7471410" cy="144780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⑩ </a:t>
          </a:r>
          <a:r>
            <a:rPr kumimoji="1" lang="en-US" altLang="ja-JP" sz="700">
              <a:solidFill>
                <a:sysClr val="windowText" lastClr="000000"/>
              </a:solidFill>
            </a:rPr>
            <a:t>Port</a:t>
          </a:r>
          <a:r>
            <a:rPr kumimoji="1" lang="en-US" altLang="ja-JP" sz="700" baseline="0">
              <a:solidFill>
                <a:sysClr val="windowText" lastClr="000000"/>
              </a:solidFill>
            </a:rPr>
            <a:t> of Discharge</a:t>
          </a:r>
          <a:r>
            <a:rPr kumimoji="1" lang="en-US" altLang="ja-JP" sz="700">
              <a:solidFill>
                <a:sysClr val="windowText" lastClr="000000"/>
              </a:solidFill>
            </a:rPr>
            <a:t>                                                </a:t>
          </a:r>
          <a:r>
            <a:rPr kumimoji="1" lang="en-US" altLang="ja-JP" sz="700" baseline="0">
              <a:solidFill>
                <a:sysClr val="windowText" lastClr="000000"/>
              </a:solidFill>
            </a:rPr>
            <a:t>  </a:t>
          </a:r>
          <a:r>
            <a:rPr kumimoji="1" lang="en-US" altLang="ja-JP" sz="8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800" baseline="0">
              <a:solidFill>
                <a:sysClr val="windowText" lastClr="000000"/>
              </a:solidFill>
            </a:rPr>
            <a:t>⑪ </a:t>
          </a:r>
          <a:r>
            <a:rPr kumimoji="1" lang="en-US" altLang="ja-JP" sz="700" baseline="0">
              <a:solidFill>
                <a:sysClr val="windowText" lastClr="000000"/>
              </a:solidFill>
            </a:rPr>
            <a:t>Port of Delivery                                                                 </a:t>
          </a:r>
          <a:r>
            <a:rPr kumimoji="1" lang="ja-JP" altLang="en-US" sz="700" baseline="0">
              <a:solidFill>
                <a:sysClr val="windowText" lastClr="000000"/>
              </a:solidFill>
            </a:rPr>
            <a:t>⑫</a:t>
          </a:r>
          <a:r>
            <a:rPr kumimoji="1" lang="en-US" altLang="ja-JP" sz="700" baseline="0">
              <a:solidFill>
                <a:sysClr val="windowText" lastClr="000000"/>
              </a:solidFill>
            </a:rPr>
            <a:t>  Final Destination (Merchant's reference only)</a:t>
          </a:r>
          <a:endParaRPr kumimoji="1" lang="ja-JP" altLang="en-US" sz="7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19</xdr:col>
      <xdr:colOff>1</xdr:colOff>
      <xdr:row>21</xdr:row>
      <xdr:rowOff>0</xdr:rowOff>
    </xdr:from>
    <xdr:to>
      <xdr:col>37</xdr:col>
      <xdr:colOff>1</xdr:colOff>
      <xdr:row>22</xdr:row>
      <xdr:rowOff>5953</xdr:rowOff>
    </xdr:to>
    <xdr:sp macro="" textlink="">
      <xdr:nvSpPr>
        <xdr:cNvPr id="78" name="フローチャート: 処理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3845720" y="2982516"/>
          <a:ext cx="3643312" cy="148828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 baseline="0">
              <a:solidFill>
                <a:sysClr val="windowText" lastClr="000000"/>
              </a:solidFill>
            </a:rPr>
            <a:t>  Party to contract for cargo release</a:t>
          </a:r>
          <a:endParaRPr kumimoji="1" lang="ja-JP" altLang="en-US" sz="7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28</xdr:col>
      <xdr:colOff>0</xdr:colOff>
      <xdr:row>1</xdr:row>
      <xdr:rowOff>0</xdr:rowOff>
    </xdr:from>
    <xdr:to>
      <xdr:col>37</xdr:col>
      <xdr:colOff>5953</xdr:colOff>
      <xdr:row>1</xdr:row>
      <xdr:rowOff>136922</xdr:rowOff>
    </xdr:to>
    <xdr:sp macro="" textlink="">
      <xdr:nvSpPr>
        <xdr:cNvPr id="79" name="フローチャート: 処理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667375" y="142875"/>
          <a:ext cx="1827609" cy="136922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ysClr val="windowText" lastClr="000000"/>
              </a:solidFill>
            </a:rPr>
            <a:t>Bill</a:t>
          </a:r>
          <a:r>
            <a:rPr kumimoji="1" lang="en-US" altLang="ja-JP" sz="700" baseline="0">
              <a:solidFill>
                <a:sysClr val="windowText" lastClr="000000"/>
              </a:solidFill>
            </a:rPr>
            <a:t> No.</a:t>
          </a:r>
          <a:endParaRPr kumimoji="1" lang="ja-JP" altLang="en-US" sz="700">
            <a:solidFill>
              <a:sysClr val="windowText" lastClr="000000"/>
            </a:solidFill>
          </a:endParaRPr>
        </a:p>
      </xdr:txBody>
    </xdr:sp>
    <xdr:clientData fLocksWithSheet="0" fPrintsWithSheet="0"/>
  </xdr:twoCellAnchor>
  <xdr:twoCellAnchor>
    <xdr:from>
      <xdr:col>0</xdr:col>
      <xdr:colOff>0</xdr:colOff>
      <xdr:row>28</xdr:row>
      <xdr:rowOff>2069</xdr:rowOff>
    </xdr:from>
    <xdr:to>
      <xdr:col>9</xdr:col>
      <xdr:colOff>954</xdr:colOff>
      <xdr:row>31</xdr:row>
      <xdr:rowOff>33130</xdr:rowOff>
    </xdr:to>
    <xdr:sp macro="" textlink="">
      <xdr:nvSpPr>
        <xdr:cNvPr id="85" name="フローチャート: 処理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0" y="4134454"/>
          <a:ext cx="1781396" cy="426714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 b="0">
              <a:solidFill>
                <a:sysClr val="windowText" lastClr="000000"/>
              </a:solidFill>
            </a:rPr>
            <a:t>Container</a:t>
          </a:r>
          <a:r>
            <a:rPr kumimoji="1" lang="en-US" altLang="ja-JP" sz="700" b="0" baseline="0">
              <a:solidFill>
                <a:sysClr val="windowText" lastClr="000000"/>
              </a:solidFill>
            </a:rPr>
            <a:t> No.</a:t>
          </a:r>
        </a:p>
        <a:p>
          <a:pPr algn="l"/>
          <a:r>
            <a:rPr kumimoji="1" lang="en-US" altLang="ja-JP" sz="700" b="0" baseline="0">
              <a:solidFill>
                <a:sysClr val="windowText" lastClr="000000"/>
              </a:solidFill>
            </a:rPr>
            <a:t>Seal No.</a:t>
          </a:r>
        </a:p>
        <a:p>
          <a:pPr algn="l"/>
          <a:r>
            <a:rPr kumimoji="1" lang="en-US" altLang="ja-JP" sz="700" b="0" baseline="0">
              <a:solidFill>
                <a:sysClr val="windowText" lastClr="000000"/>
              </a:solidFill>
            </a:rPr>
            <a:t>Marks and Numbe rs</a:t>
          </a:r>
          <a:endParaRPr kumimoji="1" lang="ja-JP" altLang="en-US" sz="700" b="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8</xdr:col>
      <xdr:colOff>198782</xdr:colOff>
      <xdr:row>28</xdr:row>
      <xdr:rowOff>0</xdr:rowOff>
    </xdr:from>
    <xdr:to>
      <xdr:col>13</xdr:col>
      <xdr:colOff>0</xdr:colOff>
      <xdr:row>31</xdr:row>
      <xdr:rowOff>39344</xdr:rowOff>
    </xdr:to>
    <xdr:sp macro="" textlink="">
      <xdr:nvSpPr>
        <xdr:cNvPr id="87" name="フローチャート: 処理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1789043" y="3925957"/>
          <a:ext cx="795131" cy="461757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 b="0" baseline="0">
              <a:solidFill>
                <a:sysClr val="windowText" lastClr="000000"/>
              </a:solidFill>
            </a:rPr>
            <a:t>No. of</a:t>
          </a:r>
        </a:p>
        <a:p>
          <a:pPr algn="l"/>
          <a:r>
            <a:rPr kumimoji="1" lang="en-US" altLang="ja-JP" sz="700" b="0" baseline="0">
              <a:solidFill>
                <a:sysClr val="windowText" lastClr="000000"/>
              </a:solidFill>
            </a:rPr>
            <a:t>Containers</a:t>
          </a:r>
        </a:p>
        <a:p>
          <a:pPr algn="l"/>
          <a:r>
            <a:rPr kumimoji="1" lang="en-US" altLang="ja-JP" sz="700" b="0" baseline="0">
              <a:solidFill>
                <a:sysClr val="windowText" lastClr="000000"/>
              </a:solidFill>
            </a:rPr>
            <a:t>or Pkgs</a:t>
          </a:r>
        </a:p>
      </xdr:txBody>
    </xdr:sp>
    <xdr:clientData fPrintsWithSheet="0"/>
  </xdr:twoCellAnchor>
  <xdr:twoCellAnchor>
    <xdr:from>
      <xdr:col>13</xdr:col>
      <xdr:colOff>955</xdr:colOff>
      <xdr:row>28</xdr:row>
      <xdr:rowOff>0</xdr:rowOff>
    </xdr:from>
    <xdr:to>
      <xdr:col>37</xdr:col>
      <xdr:colOff>0</xdr:colOff>
      <xdr:row>31</xdr:row>
      <xdr:rowOff>16565</xdr:rowOff>
    </xdr:to>
    <xdr:sp macro="" textlink="">
      <xdr:nvSpPr>
        <xdr:cNvPr id="89" name="フローチャート: 処理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2572705" y="4081096"/>
          <a:ext cx="4746891" cy="456181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 b="0" baseline="0">
              <a:solidFill>
                <a:sysClr val="windowText" lastClr="000000"/>
              </a:solidFill>
            </a:rPr>
            <a:t>Kind of Packages; Description of Goods                                                                          Gross Weight                          Measurement</a:t>
          </a:r>
        </a:p>
      </xdr:txBody>
    </xdr:sp>
    <xdr:clientData fPrintsWithSheet="0"/>
  </xdr:twoCellAnchor>
  <xdr:twoCellAnchor>
    <xdr:from>
      <xdr:col>0</xdr:col>
      <xdr:colOff>0</xdr:colOff>
      <xdr:row>49</xdr:row>
      <xdr:rowOff>0</xdr:rowOff>
    </xdr:from>
    <xdr:to>
      <xdr:col>8</xdr:col>
      <xdr:colOff>87923</xdr:colOff>
      <xdr:row>52</xdr:row>
      <xdr:rowOff>0</xdr:rowOff>
    </xdr:to>
    <xdr:sp macro="" textlink="">
      <xdr:nvSpPr>
        <xdr:cNvPr id="96" name="フローチャート: 処理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0" y="7158404"/>
          <a:ext cx="1670538" cy="439615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 b="0">
              <a:solidFill>
                <a:sysClr val="windowText" lastClr="000000"/>
              </a:solidFill>
            </a:rPr>
            <a:t>Total number  of Containers</a:t>
          </a:r>
        </a:p>
        <a:p>
          <a:pPr algn="l"/>
          <a:r>
            <a:rPr kumimoji="1" lang="en-US" altLang="ja-JP" sz="700" b="0">
              <a:solidFill>
                <a:sysClr val="windowText" lastClr="000000"/>
              </a:solidFill>
            </a:rPr>
            <a:t>or other</a:t>
          </a:r>
          <a:r>
            <a:rPr kumimoji="1" lang="en-US" altLang="ja-JP" sz="700" b="0" baseline="0">
              <a:solidFill>
                <a:sysClr val="windowText" lastClr="000000"/>
              </a:solidFill>
            </a:rPr>
            <a:t> Packages or Units</a:t>
          </a:r>
        </a:p>
        <a:p>
          <a:pPr algn="l"/>
          <a:r>
            <a:rPr kumimoji="1" lang="en-US" altLang="ja-JP" sz="700" b="0" baseline="0">
              <a:solidFill>
                <a:sysClr val="windowText" lastClr="000000"/>
              </a:solidFill>
            </a:rPr>
            <a:t>(in words)</a:t>
          </a:r>
          <a:endParaRPr kumimoji="1" lang="ja-JP" altLang="en-US" sz="700" b="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4</xdr:col>
      <xdr:colOff>7327</xdr:colOff>
      <xdr:row>65</xdr:row>
      <xdr:rowOff>7325</xdr:rowOff>
    </xdr:from>
    <xdr:to>
      <xdr:col>37</xdr:col>
      <xdr:colOff>7327</xdr:colOff>
      <xdr:row>67</xdr:row>
      <xdr:rowOff>14652</xdr:rowOff>
    </xdr:to>
    <xdr:sp macro="" textlink="">
      <xdr:nvSpPr>
        <xdr:cNvPr id="97" name="フローチャート: 処理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798635" y="9510344"/>
          <a:ext cx="6528288" cy="219808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</a:rPr>
            <a:t>㉒</a:t>
          </a:r>
          <a:r>
            <a:rPr kumimoji="1" lang="ja-JP" altLang="en-US" sz="700" b="0">
              <a:solidFill>
                <a:sysClr val="windowText" lastClr="000000"/>
              </a:solidFill>
            </a:rPr>
            <a:t>　</a:t>
          </a:r>
          <a:r>
            <a:rPr kumimoji="1" lang="en-US" altLang="ja-JP" sz="700" b="0">
              <a:solidFill>
                <a:sysClr val="windowText" lastClr="000000"/>
              </a:solidFill>
            </a:rPr>
            <a:t>Prepaid</a:t>
          </a:r>
          <a:r>
            <a:rPr kumimoji="1" lang="en-US" altLang="ja-JP" sz="700" b="0" baseline="0">
              <a:solidFill>
                <a:sysClr val="windowText" lastClr="000000"/>
              </a:solidFill>
            </a:rPr>
            <a:t> at                                                             </a:t>
          </a:r>
          <a:r>
            <a:rPr kumimoji="1" lang="en-US" altLang="ja-JP" sz="1000" b="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b="0" baseline="0">
              <a:solidFill>
                <a:sysClr val="windowText" lastClr="000000"/>
              </a:solidFill>
            </a:rPr>
            <a:t>㉓</a:t>
          </a:r>
          <a:r>
            <a:rPr kumimoji="1" lang="en-US" altLang="ja-JP" sz="1000" b="0" baseline="0">
              <a:solidFill>
                <a:sysClr val="windowText" lastClr="000000"/>
              </a:solidFill>
            </a:rPr>
            <a:t>  </a:t>
          </a:r>
          <a:r>
            <a:rPr kumimoji="1" lang="en-US" altLang="ja-JP" sz="700" b="0" baseline="0">
              <a:solidFill>
                <a:sysClr val="windowText" lastClr="000000"/>
              </a:solidFill>
            </a:rPr>
            <a:t>Payable at </a:t>
          </a:r>
          <a:r>
            <a:rPr kumimoji="1" lang="ja-JP" altLang="en-US" sz="700" b="0" baseline="0">
              <a:solidFill>
                <a:sysClr val="windowText" lastClr="000000"/>
              </a:solidFill>
            </a:rPr>
            <a:t>　</a:t>
          </a:r>
          <a:r>
            <a:rPr kumimoji="1" lang="en-US" altLang="ja-JP" sz="700" b="0" baseline="0">
              <a:solidFill>
                <a:sysClr val="windowText" lastClr="000000"/>
              </a:solidFill>
            </a:rPr>
            <a:t>                                                                   </a:t>
          </a:r>
          <a:r>
            <a:rPr kumimoji="1" lang="en-US" altLang="ja-JP" sz="1000" b="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b="0" baseline="0">
              <a:solidFill>
                <a:sysClr val="windowText" lastClr="000000"/>
              </a:solidFill>
            </a:rPr>
            <a:t>㉔</a:t>
          </a:r>
          <a:r>
            <a:rPr kumimoji="1" lang="en-US" altLang="ja-JP" sz="1000" b="0" baseline="0">
              <a:solidFill>
                <a:sysClr val="windowText" lastClr="000000"/>
              </a:solidFill>
            </a:rPr>
            <a:t>  </a:t>
          </a:r>
          <a:r>
            <a:rPr kumimoji="1" lang="en-US" altLang="ja-JP" sz="700" b="0" baseline="0">
              <a:solidFill>
                <a:sysClr val="windowText" lastClr="000000"/>
              </a:solidFill>
            </a:rPr>
            <a:t>Place  and Date of Issue</a:t>
          </a:r>
          <a:endParaRPr kumimoji="1" lang="en-US" altLang="ja-JP" sz="700" b="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12</xdr:col>
      <xdr:colOff>197826</xdr:colOff>
      <xdr:row>68</xdr:row>
      <xdr:rowOff>7327</xdr:rowOff>
    </xdr:from>
    <xdr:to>
      <xdr:col>22</xdr:col>
      <xdr:colOff>197826</xdr:colOff>
      <xdr:row>70</xdr:row>
      <xdr:rowOff>0</xdr:rowOff>
    </xdr:to>
    <xdr:sp macro="" textlink="">
      <xdr:nvSpPr>
        <xdr:cNvPr id="103" name="フローチャート: 処理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2571749" y="9869365"/>
          <a:ext cx="1978269" cy="205154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</a:rPr>
            <a:t>㉕</a:t>
          </a:r>
          <a:r>
            <a:rPr kumimoji="1" lang="ja-JP" altLang="en-US" sz="700" b="0">
              <a:solidFill>
                <a:sysClr val="windowText" lastClr="000000"/>
              </a:solidFill>
            </a:rPr>
            <a:t>　</a:t>
          </a:r>
          <a:r>
            <a:rPr kumimoji="1" lang="en-US" altLang="ja-JP" sz="700" b="0">
              <a:solidFill>
                <a:sysClr val="windowText" lastClr="000000"/>
              </a:solidFill>
            </a:rPr>
            <a:t>No.</a:t>
          </a:r>
          <a:r>
            <a:rPr kumimoji="1" lang="en-US" altLang="ja-JP" sz="700" b="0" baseline="0">
              <a:solidFill>
                <a:sysClr val="windowText" lastClr="000000"/>
              </a:solidFill>
            </a:rPr>
            <a:t> of bill (s)</a:t>
          </a:r>
          <a:endParaRPr kumimoji="1" lang="en-US" altLang="ja-JP" sz="700" b="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23</xdr:col>
      <xdr:colOff>0</xdr:colOff>
      <xdr:row>67</xdr:row>
      <xdr:rowOff>128379</xdr:rowOff>
    </xdr:from>
    <xdr:to>
      <xdr:col>23</xdr:col>
      <xdr:colOff>0</xdr:colOff>
      <xdr:row>70</xdr:row>
      <xdr:rowOff>69607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4572000" y="9471162"/>
          <a:ext cx="0" cy="289097"/>
        </a:xfrm>
        <a:prstGeom prst="line">
          <a:avLst/>
        </a:prstGeom>
        <a:ln w="3175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20</xdr:col>
      <xdr:colOff>115963</xdr:colOff>
      <xdr:row>8</xdr:row>
      <xdr:rowOff>132515</xdr:rowOff>
    </xdr:from>
    <xdr:to>
      <xdr:col>22</xdr:col>
      <xdr:colOff>49702</xdr:colOff>
      <xdr:row>9</xdr:row>
      <xdr:rowOff>124232</xdr:rowOff>
    </xdr:to>
    <xdr:sp macro="" textlink="">
      <xdr:nvSpPr>
        <xdr:cNvPr id="125" name="フローチャート: 処理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4091615" y="1258950"/>
          <a:ext cx="331304" cy="132521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⑬ </a:t>
          </a:r>
        </a:p>
      </xdr:txBody>
    </xdr:sp>
    <xdr:clientData fPrintsWithSheet="0"/>
  </xdr:twoCellAnchor>
  <xdr:twoCellAnchor>
    <xdr:from>
      <xdr:col>28</xdr:col>
      <xdr:colOff>6</xdr:colOff>
      <xdr:row>9</xdr:row>
      <xdr:rowOff>16557</xdr:rowOff>
    </xdr:from>
    <xdr:to>
      <xdr:col>29</xdr:col>
      <xdr:colOff>132527</xdr:colOff>
      <xdr:row>10</xdr:row>
      <xdr:rowOff>8274</xdr:rowOff>
    </xdr:to>
    <xdr:sp macro="" textlink="">
      <xdr:nvSpPr>
        <xdr:cNvPr id="126" name="フローチャート: 処理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565919" y="1283796"/>
          <a:ext cx="331304" cy="132521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⑭ </a:t>
          </a:r>
        </a:p>
      </xdr:txBody>
    </xdr:sp>
    <xdr:clientData fPrintsWithSheet="0"/>
  </xdr:twoCellAnchor>
  <xdr:twoCellAnchor>
    <xdr:from>
      <xdr:col>7</xdr:col>
      <xdr:colOff>91109</xdr:colOff>
      <xdr:row>28</xdr:row>
      <xdr:rowOff>58613</xdr:rowOff>
    </xdr:from>
    <xdr:to>
      <xdr:col>9</xdr:col>
      <xdr:colOff>24848</xdr:colOff>
      <xdr:row>29</xdr:row>
      <xdr:rowOff>35070</xdr:rowOff>
    </xdr:to>
    <xdr:sp macro="" textlink="">
      <xdr:nvSpPr>
        <xdr:cNvPr id="127" name="フローチャート: 処理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1475897" y="4147036"/>
          <a:ext cx="329393" cy="122996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⑯ </a:t>
          </a:r>
        </a:p>
      </xdr:txBody>
    </xdr:sp>
    <xdr:clientData fPrintsWithSheet="0"/>
  </xdr:twoCellAnchor>
  <xdr:twoCellAnchor>
    <xdr:from>
      <xdr:col>11</xdr:col>
      <xdr:colOff>74545</xdr:colOff>
      <xdr:row>28</xdr:row>
      <xdr:rowOff>58613</xdr:rowOff>
    </xdr:from>
    <xdr:to>
      <xdr:col>13</xdr:col>
      <xdr:colOff>8284</xdr:colOff>
      <xdr:row>29</xdr:row>
      <xdr:rowOff>35070</xdr:rowOff>
    </xdr:to>
    <xdr:sp macro="" textlink="">
      <xdr:nvSpPr>
        <xdr:cNvPr id="128" name="フローチャート: 処理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2250641" y="4147036"/>
          <a:ext cx="329393" cy="122996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⑰ </a:t>
          </a:r>
        </a:p>
      </xdr:txBody>
    </xdr:sp>
    <xdr:clientData fPrintsWithSheet="0"/>
  </xdr:twoCellAnchor>
  <xdr:twoCellAnchor>
    <xdr:from>
      <xdr:col>21</xdr:col>
      <xdr:colOff>24847</xdr:colOff>
      <xdr:row>28</xdr:row>
      <xdr:rowOff>49693</xdr:rowOff>
    </xdr:from>
    <xdr:to>
      <xdr:col>22</xdr:col>
      <xdr:colOff>157369</xdr:colOff>
      <xdr:row>29</xdr:row>
      <xdr:rowOff>41410</xdr:rowOff>
    </xdr:to>
    <xdr:sp macro="" textlink="">
      <xdr:nvSpPr>
        <xdr:cNvPr id="130" name="フローチャート: 処理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4199282" y="3975650"/>
          <a:ext cx="331304" cy="132521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⑱ </a:t>
          </a:r>
        </a:p>
      </xdr:txBody>
    </xdr:sp>
    <xdr:clientData fPrintsWithSheet="0"/>
  </xdr:twoCellAnchor>
  <xdr:twoCellAnchor>
    <xdr:from>
      <xdr:col>30</xdr:col>
      <xdr:colOff>165656</xdr:colOff>
      <xdr:row>28</xdr:row>
      <xdr:rowOff>41409</xdr:rowOff>
    </xdr:from>
    <xdr:to>
      <xdr:col>32</xdr:col>
      <xdr:colOff>99395</xdr:colOff>
      <xdr:row>29</xdr:row>
      <xdr:rowOff>33126</xdr:rowOff>
    </xdr:to>
    <xdr:sp macro="" textlink="">
      <xdr:nvSpPr>
        <xdr:cNvPr id="133" name="フローチャート: 処理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29134" y="3967366"/>
          <a:ext cx="331304" cy="132521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⑲ </a:t>
          </a:r>
        </a:p>
      </xdr:txBody>
    </xdr:sp>
    <xdr:clientData fPrintsWithSheet="0"/>
  </xdr:twoCellAnchor>
  <xdr:twoCellAnchor>
    <xdr:from>
      <xdr:col>35</xdr:col>
      <xdr:colOff>157365</xdr:colOff>
      <xdr:row>28</xdr:row>
      <xdr:rowOff>49693</xdr:rowOff>
    </xdr:from>
    <xdr:to>
      <xdr:col>37</xdr:col>
      <xdr:colOff>91103</xdr:colOff>
      <xdr:row>29</xdr:row>
      <xdr:rowOff>41410</xdr:rowOff>
    </xdr:to>
    <xdr:sp macro="" textlink="">
      <xdr:nvSpPr>
        <xdr:cNvPr id="136" name="フローチャート: 処理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7114756" y="3975650"/>
          <a:ext cx="331304" cy="132521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⑳ </a:t>
          </a:r>
        </a:p>
      </xdr:txBody>
    </xdr:sp>
    <xdr:clientData fPrintsWithSheet="0"/>
  </xdr:twoCellAnchor>
  <xdr:twoCellAnchor>
    <xdr:from>
      <xdr:col>6</xdr:col>
      <xdr:colOff>49695</xdr:colOff>
      <xdr:row>50</xdr:row>
      <xdr:rowOff>91108</xdr:rowOff>
    </xdr:from>
    <xdr:to>
      <xdr:col>7</xdr:col>
      <xdr:colOff>182217</xdr:colOff>
      <xdr:row>51</xdr:row>
      <xdr:rowOff>82824</xdr:rowOff>
    </xdr:to>
    <xdr:sp macro="" textlink="">
      <xdr:nvSpPr>
        <xdr:cNvPr id="139" name="フローチャート: 処理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1242391" y="7114760"/>
          <a:ext cx="331304" cy="132521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㉑ </a:t>
          </a:r>
        </a:p>
      </xdr:txBody>
    </xdr:sp>
    <xdr:clientData fPrintsWithSheet="0"/>
  </xdr:twoCellAnchor>
  <xdr:twoCellAnchor>
    <xdr:from>
      <xdr:col>0</xdr:col>
      <xdr:colOff>0</xdr:colOff>
      <xdr:row>53</xdr:row>
      <xdr:rowOff>87923</xdr:rowOff>
    </xdr:from>
    <xdr:to>
      <xdr:col>36</xdr:col>
      <xdr:colOff>190499</xdr:colOff>
      <xdr:row>55</xdr:row>
      <xdr:rowOff>7326</xdr:rowOff>
    </xdr:to>
    <xdr:sp macro="" textlink="">
      <xdr:nvSpPr>
        <xdr:cNvPr id="41" name="フローチャート: 処理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0" y="7832481"/>
          <a:ext cx="7312268" cy="212480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en-US" altLang="ja-JP" sz="700" b="0">
              <a:solidFill>
                <a:sysClr val="windowText" lastClr="000000"/>
              </a:solidFill>
            </a:rPr>
            <a:t>Freight and Charges                                                    Revenue Tons</a:t>
          </a:r>
          <a:r>
            <a:rPr kumimoji="1" lang="en-US" altLang="ja-JP" sz="700" b="0" baseline="0">
              <a:solidFill>
                <a:sysClr val="windowText" lastClr="000000"/>
              </a:solidFill>
            </a:rPr>
            <a:t>                                  Rate                              Per                         Prepaid                                                       Collect</a:t>
          </a:r>
          <a:endParaRPr kumimoji="1" lang="en-US" altLang="ja-JP" sz="700" b="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0</xdr:col>
      <xdr:colOff>0</xdr:colOff>
      <xdr:row>65</xdr:row>
      <xdr:rowOff>0</xdr:rowOff>
    </xdr:from>
    <xdr:to>
      <xdr:col>3</xdr:col>
      <xdr:colOff>190500</xdr:colOff>
      <xdr:row>66</xdr:row>
      <xdr:rowOff>65941</xdr:rowOff>
    </xdr:to>
    <xdr:sp macro="" textlink="">
      <xdr:nvSpPr>
        <xdr:cNvPr id="42" name="フローチャート: 処理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0" y="9503019"/>
          <a:ext cx="783981" cy="212480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 b="0">
              <a:solidFill>
                <a:sysClr val="windowText" lastClr="000000"/>
              </a:solidFill>
            </a:rPr>
            <a:t>Exchange</a:t>
          </a:r>
          <a:r>
            <a:rPr kumimoji="1" lang="en-US" altLang="ja-JP" sz="700" b="0" baseline="0">
              <a:solidFill>
                <a:sysClr val="windowText" lastClr="000000"/>
              </a:solidFill>
            </a:rPr>
            <a:t> Rate</a:t>
          </a:r>
          <a:endParaRPr kumimoji="1" lang="en-US" altLang="ja-JP" sz="700" b="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29</xdr:col>
      <xdr:colOff>36635</xdr:colOff>
      <xdr:row>47</xdr:row>
      <xdr:rowOff>117231</xdr:rowOff>
    </xdr:from>
    <xdr:to>
      <xdr:col>37</xdr:col>
      <xdr:colOff>7328</xdr:colOff>
      <xdr:row>49</xdr:row>
      <xdr:rowOff>29308</xdr:rowOff>
    </xdr:to>
    <xdr:sp macro="" textlink="">
      <xdr:nvSpPr>
        <xdr:cNvPr id="44" name="フローチャート: 処理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5773616" y="6982558"/>
          <a:ext cx="1553308" cy="205154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ysClr val="windowText" lastClr="000000"/>
              </a:solidFill>
            </a:rPr>
            <a:t>←　選択してください。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8</xdr:row>
          <xdr:rowOff>66675</xdr:rowOff>
        </xdr:from>
        <xdr:to>
          <xdr:col>27</xdr:col>
          <xdr:colOff>28575</xdr:colOff>
          <xdr:row>10</xdr:row>
          <xdr:rowOff>76200</xdr:rowOff>
        </xdr:to>
        <xdr:sp macro="" textlink="">
          <xdr:nvSpPr>
            <xdr:cNvPr id="3082" name="Option Button 10" descr="WAYBILL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99FF" mc:Ignorable="a14" a14:legacySpreadsheetColorIndex="4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WAYBILL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8</xdr:row>
          <xdr:rowOff>66675</xdr:rowOff>
        </xdr:from>
        <xdr:to>
          <xdr:col>35</xdr:col>
          <xdr:colOff>95250</xdr:colOff>
          <xdr:row>10</xdr:row>
          <xdr:rowOff>76200</xdr:rowOff>
        </xdr:to>
        <xdr:sp macro="" textlink="">
          <xdr:nvSpPr>
            <xdr:cNvPr id="3083" name="Option Button 11" descr="ORIGINAL BILL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99FF" mc:Ignorable="a14" a14:legacySpreadsheetColorIndex="4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ORIGINAL BILL</a:t>
              </a:r>
            </a:p>
          </xdr:txBody>
        </xdr:sp>
        <xdr:clientData fPrintsWithSheet="0"/>
      </xdr:twoCellAnchor>
    </mc:Choice>
    <mc:Fallback/>
  </mc:AlternateContent>
  <xdr:twoCellAnchor>
    <xdr:from>
      <xdr:col>19</xdr:col>
      <xdr:colOff>172981</xdr:colOff>
      <xdr:row>15</xdr:row>
      <xdr:rowOff>14654</xdr:rowOff>
    </xdr:from>
    <xdr:to>
      <xdr:col>36</xdr:col>
      <xdr:colOff>51289</xdr:colOff>
      <xdr:row>17</xdr:row>
      <xdr:rowOff>7327</xdr:rowOff>
    </xdr:to>
    <xdr:sp macro="" textlink="">
      <xdr:nvSpPr>
        <xdr:cNvPr id="74" name="フローチャート: 処理 7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931693" y="2198077"/>
          <a:ext cx="3241365" cy="271096"/>
        </a:xfrm>
        <a:prstGeom prst="flowChartProcess">
          <a:avLst/>
        </a:prstGeom>
        <a:noFill/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門司・博多出港：</a:t>
          </a:r>
          <a:r>
            <a:rPr kumimoji="1" lang="ja-JP" altLang="en-US" sz="1000" b="0" baseline="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kumimoji="1" lang="ja-JP" altLang="en-US" sz="1000" b="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　</a:t>
          </a:r>
          <a:r>
            <a:rPr kumimoji="1" lang="en-US" altLang="ja-JP" sz="1600" b="0" u="sng">
              <a:solidFill>
                <a:srgbClr val="0000FF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mojops@cosco.co.jp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00FF"/>
  </sheetPr>
  <dimension ref="A1:AL75"/>
  <sheetViews>
    <sheetView tabSelected="1" zoomScale="130" zoomScaleNormal="130" workbookViewId="0">
      <selection activeCell="A3" sqref="A3:S3"/>
    </sheetView>
  </sheetViews>
  <sheetFormatPr defaultColWidth="0" defaultRowHeight="11.85" customHeight="1" zeroHeight="1" x14ac:dyDescent="0.15"/>
  <cols>
    <col min="1" max="37" width="2.625" style="12" customWidth="1"/>
    <col min="38" max="38" width="2.625" style="12" hidden="1" customWidth="1"/>
    <col min="39" max="16384" width="2.625" style="12" hidden="1"/>
  </cols>
  <sheetData>
    <row r="1" spans="1:38" ht="11.85" customHeight="1" x14ac:dyDescent="0.15">
      <c r="F1" s="116"/>
      <c r="G1" s="117"/>
      <c r="H1" s="117"/>
      <c r="I1" s="117"/>
      <c r="J1" s="117"/>
      <c r="K1" s="117"/>
      <c r="L1" s="117"/>
      <c r="M1" s="117"/>
      <c r="N1" s="118"/>
      <c r="AL1" s="13">
        <v>1</v>
      </c>
    </row>
    <row r="2" spans="1:38" ht="11.85" customHeight="1" thickBot="1" x14ac:dyDescent="0.2">
      <c r="AL2" s="12" t="s">
        <v>13</v>
      </c>
    </row>
    <row r="3" spans="1:38" ht="11.85" customHeight="1" x14ac:dyDescent="0.1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  <c r="AC3" s="146"/>
      <c r="AD3" s="147"/>
      <c r="AE3" s="147"/>
      <c r="AF3" s="147"/>
      <c r="AG3" s="147"/>
      <c r="AH3" s="147"/>
      <c r="AI3" s="147"/>
      <c r="AJ3" s="147"/>
      <c r="AK3" s="148"/>
    </row>
    <row r="4" spans="1:38" ht="11.85" customHeight="1" thickBot="1" x14ac:dyDescent="0.2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  <c r="AC4" s="149"/>
      <c r="AD4" s="150"/>
      <c r="AE4" s="150"/>
      <c r="AF4" s="150"/>
      <c r="AG4" s="150"/>
      <c r="AH4" s="150"/>
      <c r="AI4" s="150"/>
      <c r="AJ4" s="150"/>
      <c r="AK4" s="151"/>
    </row>
    <row r="5" spans="1:38" ht="11.85" customHeight="1" x14ac:dyDescent="0.1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</row>
    <row r="6" spans="1:38" ht="11.85" customHeight="1" x14ac:dyDescent="0.1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1:38" ht="11.85" customHeight="1" x14ac:dyDescent="0.1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1:38" ht="11.85" customHeight="1" x14ac:dyDescent="0.1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8"/>
    </row>
    <row r="9" spans="1:38" ht="10.5" customHeight="1" x14ac:dyDescent="0.15"/>
    <row r="10" spans="1:38" ht="11.85" customHeight="1" x14ac:dyDescent="0.1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8"/>
    </row>
    <row r="11" spans="1:38" ht="11.85" customHeight="1" x14ac:dyDescent="0.1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8"/>
    </row>
    <row r="12" spans="1:38" ht="11.85" customHeight="1" x14ac:dyDescent="0.15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/>
    </row>
    <row r="13" spans="1:38" ht="11.85" customHeight="1" x14ac:dyDescent="0.1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8"/>
    </row>
    <row r="14" spans="1:38" ht="11.85" customHeight="1" x14ac:dyDescent="0.1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38" ht="11.85" customHeight="1" x14ac:dyDescent="0.15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8"/>
    </row>
    <row r="16" spans="1:38" ht="10.5" customHeight="1" x14ac:dyDescent="0.15"/>
    <row r="17" spans="1:37" ht="11.85" customHeight="1" x14ac:dyDescent="0.15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8"/>
    </row>
    <row r="18" spans="1:37" ht="11.85" customHeight="1" x14ac:dyDescent="0.1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</row>
    <row r="19" spans="1:37" ht="11.85" customHeight="1" x14ac:dyDescent="0.1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8"/>
    </row>
    <row r="20" spans="1:37" ht="11.85" customHeight="1" x14ac:dyDescent="0.1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8"/>
    </row>
    <row r="21" spans="1:37" ht="11.85" customHeight="1" thickBot="1" x14ac:dyDescent="0.2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8"/>
    </row>
    <row r="22" spans="1:37" ht="11.85" customHeight="1" x14ac:dyDescent="0.1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28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30"/>
    </row>
    <row r="23" spans="1:37" ht="11.85" customHeight="1" x14ac:dyDescent="0.15">
      <c r="J23" s="14"/>
      <c r="T23" s="131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3"/>
    </row>
    <row r="24" spans="1:37" ht="11.85" customHeight="1" x14ac:dyDescent="0.1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37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9"/>
    </row>
    <row r="25" spans="1:37" ht="11.85" customHeight="1" x14ac:dyDescent="0.15">
      <c r="J25" s="14"/>
      <c r="T25" s="137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9"/>
    </row>
    <row r="26" spans="1:37" ht="11.85" customHeight="1" thickBo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34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6"/>
    </row>
    <row r="27" spans="1:37" ht="15" customHeight="1" x14ac:dyDescent="0.15">
      <c r="J27" s="14"/>
      <c r="T27" s="14"/>
    </row>
    <row r="28" spans="1:37" ht="12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  <c r="T28" s="1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9"/>
    </row>
    <row r="29" spans="1:37" ht="11.85" customHeight="1" x14ac:dyDescent="0.15">
      <c r="J29" s="14"/>
      <c r="M29" s="20"/>
      <c r="AC29" s="14"/>
      <c r="AG29" s="20"/>
      <c r="AK29" s="20"/>
    </row>
    <row r="30" spans="1:37" ht="11.85" customHeight="1" x14ac:dyDescent="0.15">
      <c r="J30" s="14"/>
      <c r="M30" s="20"/>
      <c r="AC30" s="14"/>
      <c r="AG30" s="20"/>
      <c r="AK30" s="20"/>
    </row>
    <row r="31" spans="1:37" ht="8.25" customHeight="1" x14ac:dyDescent="0.15">
      <c r="J31" s="14"/>
      <c r="M31" s="20"/>
      <c r="AC31" s="14"/>
      <c r="AD31" s="12" t="s">
        <v>4</v>
      </c>
      <c r="AG31" s="20"/>
      <c r="AI31" s="12" t="s">
        <v>5</v>
      </c>
      <c r="AK31" s="20"/>
    </row>
    <row r="32" spans="1:37" ht="11.85" customHeight="1" x14ac:dyDescent="0.15">
      <c r="A32" s="126"/>
      <c r="B32" s="127"/>
      <c r="C32" s="127"/>
      <c r="D32" s="127"/>
      <c r="E32" s="127"/>
      <c r="F32" s="127"/>
      <c r="G32" s="127"/>
      <c r="H32" s="127"/>
      <c r="I32" s="127"/>
      <c r="J32" s="21"/>
      <c r="K32" s="22"/>
      <c r="L32" s="22"/>
      <c r="M32" s="23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4"/>
      <c r="AC32" s="106"/>
      <c r="AD32" s="107"/>
      <c r="AE32" s="107"/>
      <c r="AF32" s="107"/>
      <c r="AG32" s="108"/>
      <c r="AH32" s="140"/>
      <c r="AI32" s="107"/>
      <c r="AJ32" s="107"/>
      <c r="AK32" s="108"/>
    </row>
    <row r="33" spans="1:37" ht="11.85" customHeight="1" x14ac:dyDescent="0.15">
      <c r="A33" s="96"/>
      <c r="B33" s="97"/>
      <c r="C33" s="97"/>
      <c r="D33" s="97"/>
      <c r="E33" s="97"/>
      <c r="F33" s="97"/>
      <c r="G33" s="97"/>
      <c r="H33" s="97"/>
      <c r="I33" s="97"/>
      <c r="J33" s="25"/>
      <c r="K33" s="26"/>
      <c r="L33" s="26"/>
      <c r="M33" s="27"/>
      <c r="N33" s="25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8"/>
      <c r="AC33" s="109"/>
      <c r="AD33" s="110"/>
      <c r="AE33" s="110"/>
      <c r="AF33" s="110"/>
      <c r="AG33" s="111"/>
      <c r="AH33" s="141"/>
      <c r="AI33" s="110"/>
      <c r="AJ33" s="110"/>
      <c r="AK33" s="111"/>
    </row>
    <row r="34" spans="1:37" ht="11.85" customHeight="1" x14ac:dyDescent="0.15">
      <c r="A34" s="96"/>
      <c r="B34" s="97"/>
      <c r="C34" s="97"/>
      <c r="D34" s="97"/>
      <c r="E34" s="97"/>
      <c r="F34" s="97"/>
      <c r="G34" s="97"/>
      <c r="H34" s="97"/>
      <c r="I34" s="97"/>
      <c r="J34" s="25"/>
      <c r="K34" s="26"/>
      <c r="L34" s="26"/>
      <c r="M34" s="27"/>
      <c r="N34" s="25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8"/>
      <c r="AC34" s="109"/>
      <c r="AD34" s="110"/>
      <c r="AE34" s="110"/>
      <c r="AF34" s="110"/>
      <c r="AG34" s="111"/>
      <c r="AH34" s="141"/>
      <c r="AI34" s="110"/>
      <c r="AJ34" s="110"/>
      <c r="AK34" s="111"/>
    </row>
    <row r="35" spans="1:37" ht="11.85" customHeight="1" x14ac:dyDescent="0.15">
      <c r="A35" s="96"/>
      <c r="B35" s="97"/>
      <c r="C35" s="97"/>
      <c r="D35" s="97"/>
      <c r="E35" s="97"/>
      <c r="F35" s="97"/>
      <c r="G35" s="97"/>
      <c r="H35" s="97"/>
      <c r="I35" s="97"/>
      <c r="J35" s="25"/>
      <c r="K35" s="26"/>
      <c r="L35" s="26"/>
      <c r="M35" s="27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8"/>
      <c r="AC35" s="29"/>
      <c r="AD35" s="30"/>
      <c r="AE35" s="30"/>
      <c r="AF35" s="30"/>
      <c r="AG35" s="31"/>
      <c r="AH35" s="32"/>
      <c r="AI35" s="30"/>
      <c r="AJ35" s="30"/>
      <c r="AK35" s="31"/>
    </row>
    <row r="36" spans="1:37" ht="11.85" customHeight="1" x14ac:dyDescent="0.15">
      <c r="A36" s="96"/>
      <c r="B36" s="97"/>
      <c r="C36" s="97"/>
      <c r="D36" s="97"/>
      <c r="E36" s="97"/>
      <c r="F36" s="97"/>
      <c r="G36" s="97"/>
      <c r="H36" s="97"/>
      <c r="I36" s="97"/>
      <c r="J36" s="25"/>
      <c r="K36" s="26"/>
      <c r="L36" s="26"/>
      <c r="M36" s="27"/>
      <c r="N36" s="25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8"/>
      <c r="AC36" s="29"/>
      <c r="AD36" s="30"/>
      <c r="AE36" s="30"/>
      <c r="AF36" s="30"/>
      <c r="AG36" s="31"/>
      <c r="AH36" s="32"/>
      <c r="AI36" s="30"/>
      <c r="AJ36" s="30"/>
      <c r="AK36" s="31"/>
    </row>
    <row r="37" spans="1:37" ht="11.85" customHeight="1" x14ac:dyDescent="0.15">
      <c r="A37" s="96"/>
      <c r="B37" s="97"/>
      <c r="C37" s="97"/>
      <c r="D37" s="97"/>
      <c r="E37" s="97"/>
      <c r="F37" s="97"/>
      <c r="G37" s="97"/>
      <c r="H37" s="97"/>
      <c r="I37" s="97"/>
      <c r="J37" s="25"/>
      <c r="K37" s="26"/>
      <c r="L37" s="26"/>
      <c r="M37" s="27"/>
      <c r="N37" s="25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8"/>
      <c r="AC37" s="29"/>
      <c r="AD37" s="30"/>
      <c r="AE37" s="30"/>
      <c r="AF37" s="30"/>
      <c r="AG37" s="31"/>
      <c r="AH37" s="32"/>
      <c r="AI37" s="30"/>
      <c r="AJ37" s="30"/>
      <c r="AK37" s="31"/>
    </row>
    <row r="38" spans="1:37" ht="11.85" customHeight="1" x14ac:dyDescent="0.15">
      <c r="A38" s="96"/>
      <c r="B38" s="97"/>
      <c r="C38" s="97"/>
      <c r="D38" s="97"/>
      <c r="E38" s="97"/>
      <c r="F38" s="97"/>
      <c r="G38" s="97"/>
      <c r="H38" s="97"/>
      <c r="I38" s="97"/>
      <c r="J38" s="25"/>
      <c r="K38" s="26"/>
      <c r="L38" s="26"/>
      <c r="M38" s="28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8"/>
      <c r="AC38" s="25"/>
      <c r="AD38" s="26"/>
      <c r="AE38" s="26"/>
      <c r="AF38" s="26"/>
      <c r="AG38" s="28"/>
      <c r="AH38" s="33"/>
      <c r="AI38" s="26"/>
      <c r="AJ38" s="26"/>
      <c r="AK38" s="28"/>
    </row>
    <row r="39" spans="1:37" ht="11.85" customHeight="1" x14ac:dyDescent="0.15">
      <c r="A39" s="96"/>
      <c r="B39" s="97"/>
      <c r="C39" s="97"/>
      <c r="D39" s="97"/>
      <c r="E39" s="97"/>
      <c r="F39" s="97"/>
      <c r="G39" s="97"/>
      <c r="H39" s="97"/>
      <c r="I39" s="97"/>
      <c r="J39" s="25"/>
      <c r="K39" s="26"/>
      <c r="L39" s="26"/>
      <c r="M39" s="28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8"/>
      <c r="AC39" s="25"/>
      <c r="AD39" s="26"/>
      <c r="AE39" s="26"/>
      <c r="AF39" s="26"/>
      <c r="AG39" s="28"/>
      <c r="AH39" s="33"/>
      <c r="AI39" s="26"/>
      <c r="AJ39" s="26"/>
      <c r="AK39" s="28"/>
    </row>
    <row r="40" spans="1:37" ht="11.85" customHeight="1" x14ac:dyDescent="0.15">
      <c r="A40" s="96"/>
      <c r="B40" s="97"/>
      <c r="C40" s="97"/>
      <c r="D40" s="97"/>
      <c r="E40" s="97"/>
      <c r="F40" s="97"/>
      <c r="G40" s="97"/>
      <c r="H40" s="97"/>
      <c r="I40" s="97"/>
      <c r="J40" s="25"/>
      <c r="K40" s="26"/>
      <c r="L40" s="26"/>
      <c r="M40" s="28"/>
      <c r="N40" s="25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8"/>
      <c r="AC40" s="25"/>
      <c r="AD40" s="26"/>
      <c r="AE40" s="26"/>
      <c r="AF40" s="26"/>
      <c r="AG40" s="28"/>
      <c r="AH40" s="33"/>
      <c r="AI40" s="26"/>
      <c r="AJ40" s="26"/>
      <c r="AK40" s="28"/>
    </row>
    <row r="41" spans="1:37" ht="11.85" customHeight="1" x14ac:dyDescent="0.15">
      <c r="A41" s="96"/>
      <c r="B41" s="97"/>
      <c r="C41" s="97"/>
      <c r="D41" s="97"/>
      <c r="E41" s="97"/>
      <c r="F41" s="97"/>
      <c r="G41" s="97"/>
      <c r="H41" s="97"/>
      <c r="I41" s="97"/>
      <c r="J41" s="25"/>
      <c r="K41" s="26"/>
      <c r="L41" s="26"/>
      <c r="M41" s="28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8"/>
      <c r="AC41" s="25"/>
      <c r="AD41" s="26"/>
      <c r="AE41" s="26"/>
      <c r="AF41" s="26"/>
      <c r="AG41" s="28"/>
      <c r="AH41" s="33"/>
      <c r="AI41" s="26"/>
      <c r="AJ41" s="26"/>
      <c r="AK41" s="28"/>
    </row>
    <row r="42" spans="1:37" ht="11.85" customHeight="1" x14ac:dyDescent="0.15">
      <c r="A42" s="96"/>
      <c r="B42" s="97"/>
      <c r="C42" s="97"/>
      <c r="D42" s="97"/>
      <c r="E42" s="97"/>
      <c r="F42" s="97"/>
      <c r="G42" s="97"/>
      <c r="H42" s="97"/>
      <c r="I42" s="97"/>
      <c r="J42" s="25"/>
      <c r="K42" s="26"/>
      <c r="L42" s="26"/>
      <c r="M42" s="28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8"/>
      <c r="AC42" s="25"/>
      <c r="AD42" s="26"/>
      <c r="AE42" s="26"/>
      <c r="AF42" s="26"/>
      <c r="AG42" s="28"/>
      <c r="AH42" s="33"/>
      <c r="AI42" s="26"/>
      <c r="AJ42" s="26"/>
      <c r="AK42" s="28"/>
    </row>
    <row r="43" spans="1:37" ht="11.85" customHeight="1" x14ac:dyDescent="0.15">
      <c r="A43" s="96"/>
      <c r="B43" s="97"/>
      <c r="C43" s="97"/>
      <c r="D43" s="97"/>
      <c r="E43" s="97"/>
      <c r="F43" s="97"/>
      <c r="G43" s="97"/>
      <c r="H43" s="97"/>
      <c r="I43" s="97"/>
      <c r="J43" s="25"/>
      <c r="K43" s="26"/>
      <c r="L43" s="26"/>
      <c r="M43" s="28"/>
      <c r="N43" s="25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8"/>
      <c r="AC43" s="25"/>
      <c r="AD43" s="26"/>
      <c r="AE43" s="26"/>
      <c r="AF43" s="26"/>
      <c r="AG43" s="28"/>
      <c r="AH43" s="33"/>
      <c r="AI43" s="26"/>
      <c r="AJ43" s="26"/>
      <c r="AK43" s="28"/>
    </row>
    <row r="44" spans="1:37" ht="11.85" customHeight="1" x14ac:dyDescent="0.15">
      <c r="A44" s="96"/>
      <c r="B44" s="97"/>
      <c r="C44" s="97"/>
      <c r="D44" s="97"/>
      <c r="E44" s="97"/>
      <c r="F44" s="97"/>
      <c r="G44" s="97"/>
      <c r="H44" s="97"/>
      <c r="I44" s="97"/>
      <c r="J44" s="25"/>
      <c r="K44" s="26"/>
      <c r="L44" s="26"/>
      <c r="M44" s="28"/>
      <c r="N44" s="25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8"/>
      <c r="AC44" s="25"/>
      <c r="AD44" s="26"/>
      <c r="AE44" s="26"/>
      <c r="AF44" s="26"/>
      <c r="AG44" s="28"/>
      <c r="AH44" s="33"/>
      <c r="AI44" s="26"/>
      <c r="AJ44" s="26"/>
      <c r="AK44" s="28"/>
    </row>
    <row r="45" spans="1:37" ht="11.85" customHeight="1" x14ac:dyDescent="0.15">
      <c r="A45" s="96"/>
      <c r="B45" s="97"/>
      <c r="C45" s="97"/>
      <c r="D45" s="97"/>
      <c r="E45" s="97"/>
      <c r="F45" s="97"/>
      <c r="G45" s="97"/>
      <c r="H45" s="97"/>
      <c r="I45" s="97"/>
      <c r="J45" s="25"/>
      <c r="K45" s="26"/>
      <c r="L45" s="26"/>
      <c r="M45" s="28"/>
      <c r="N45" s="25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8"/>
      <c r="AC45" s="25"/>
      <c r="AD45" s="26"/>
      <c r="AE45" s="26"/>
      <c r="AF45" s="26"/>
      <c r="AG45" s="28"/>
      <c r="AH45" s="33"/>
      <c r="AI45" s="26"/>
      <c r="AJ45" s="26"/>
      <c r="AK45" s="28"/>
    </row>
    <row r="46" spans="1:37" ht="11.85" customHeight="1" x14ac:dyDescent="0.15">
      <c r="A46" s="96"/>
      <c r="B46" s="97"/>
      <c r="C46" s="97"/>
      <c r="D46" s="97"/>
      <c r="E46" s="97"/>
      <c r="F46" s="97"/>
      <c r="G46" s="97"/>
      <c r="H46" s="97"/>
      <c r="I46" s="97"/>
      <c r="J46" s="25"/>
      <c r="K46" s="26"/>
      <c r="L46" s="26"/>
      <c r="M46" s="28"/>
      <c r="N46" s="25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8"/>
      <c r="AC46" s="25"/>
      <c r="AD46" s="26"/>
      <c r="AE46" s="26"/>
      <c r="AF46" s="26"/>
      <c r="AG46" s="28"/>
      <c r="AH46" s="33"/>
      <c r="AI46" s="26"/>
      <c r="AJ46" s="26"/>
      <c r="AK46" s="28"/>
    </row>
    <row r="47" spans="1:37" ht="11.85" customHeight="1" x14ac:dyDescent="0.15">
      <c r="A47" s="96"/>
      <c r="B47" s="97"/>
      <c r="C47" s="97"/>
      <c r="D47" s="97"/>
      <c r="E47" s="97"/>
      <c r="F47" s="97"/>
      <c r="G47" s="97"/>
      <c r="H47" s="97"/>
      <c r="I47" s="97"/>
      <c r="J47" s="25"/>
      <c r="K47" s="26"/>
      <c r="L47" s="26"/>
      <c r="M47" s="28"/>
      <c r="N47" s="34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25"/>
      <c r="AD47" s="26"/>
      <c r="AE47" s="26"/>
      <c r="AF47" s="26"/>
      <c r="AG47" s="28"/>
      <c r="AH47" s="33"/>
      <c r="AI47" s="26"/>
      <c r="AJ47" s="26"/>
      <c r="AK47" s="28"/>
    </row>
    <row r="48" spans="1:37" ht="11.85" customHeight="1" x14ac:dyDescent="0.15">
      <c r="A48" s="96"/>
      <c r="B48" s="97"/>
      <c r="C48" s="97"/>
      <c r="D48" s="97"/>
      <c r="E48" s="97"/>
      <c r="F48" s="97"/>
      <c r="G48" s="97"/>
      <c r="H48" s="97"/>
      <c r="I48" s="97"/>
      <c r="J48" s="25"/>
      <c r="K48" s="26"/>
      <c r="L48" s="26"/>
      <c r="M48" s="27"/>
      <c r="N48" s="57" t="str">
        <f>IF(AL1="","",IF(AL1=1,AL2,""))</f>
        <v>"SEA WAYBILL"</v>
      </c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33"/>
      <c r="AD48" s="26"/>
      <c r="AE48" s="26"/>
      <c r="AF48" s="26"/>
      <c r="AG48" s="28"/>
      <c r="AH48" s="33"/>
      <c r="AI48" s="26"/>
      <c r="AJ48" s="26"/>
      <c r="AK48" s="28"/>
    </row>
    <row r="49" spans="1:37" ht="11.85" customHeight="1" x14ac:dyDescent="0.15">
      <c r="A49" s="98"/>
      <c r="B49" s="99"/>
      <c r="C49" s="99"/>
      <c r="D49" s="99"/>
      <c r="E49" s="99"/>
      <c r="F49" s="99"/>
      <c r="G49" s="99"/>
      <c r="H49" s="99"/>
      <c r="I49" s="99"/>
      <c r="J49" s="37"/>
      <c r="K49" s="38"/>
      <c r="L49" s="38"/>
      <c r="M49" s="39"/>
      <c r="N49" s="60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3"/>
      <c r="AD49" s="64"/>
      <c r="AE49" s="64"/>
      <c r="AF49" s="64"/>
      <c r="AG49" s="64"/>
      <c r="AH49" s="64"/>
      <c r="AI49" s="64"/>
      <c r="AJ49" s="64"/>
      <c r="AK49" s="65"/>
    </row>
    <row r="50" spans="1:37" ht="15" customHeight="1" x14ac:dyDescent="0.15">
      <c r="G50" s="119" t="s">
        <v>0</v>
      </c>
      <c r="H50" s="119"/>
      <c r="I50" s="120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2"/>
    </row>
    <row r="51" spans="1:37" ht="11.85" customHeight="1" x14ac:dyDescent="0.15">
      <c r="G51" s="119"/>
      <c r="H51" s="119"/>
      <c r="I51" s="123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5"/>
    </row>
    <row r="52" spans="1:37" ht="11.85" customHeight="1" x14ac:dyDescent="0.15"/>
    <row r="53" spans="1:37" ht="11.85" customHeight="1" x14ac:dyDescent="0.15"/>
    <row r="54" spans="1:37" ht="12.75" customHeight="1" thickBot="1" x14ac:dyDescent="0.2"/>
    <row r="55" spans="1:37" ht="11.85" customHeight="1" thickBot="1" x14ac:dyDescent="0.2">
      <c r="A55" s="40"/>
      <c r="B55" s="41"/>
      <c r="C55" s="41"/>
      <c r="D55" s="41"/>
      <c r="E55" s="41"/>
      <c r="F55" s="41"/>
      <c r="G55" s="41"/>
      <c r="H55" s="41"/>
      <c r="I55" s="41"/>
      <c r="J55" s="42"/>
      <c r="K55" s="41"/>
      <c r="L55" s="41"/>
      <c r="M55" s="41"/>
      <c r="N55" s="41"/>
      <c r="O55" s="43"/>
      <c r="P55" s="41"/>
      <c r="Q55" s="41"/>
      <c r="R55" s="41"/>
      <c r="S55" s="41"/>
      <c r="T55" s="44"/>
      <c r="U55" s="41"/>
      <c r="V55" s="43"/>
      <c r="W55" s="42"/>
      <c r="X55" s="41"/>
      <c r="Y55" s="41"/>
      <c r="Z55" s="41"/>
      <c r="AA55" s="41"/>
      <c r="AB55" s="41"/>
      <c r="AC55" s="43"/>
      <c r="AD55" s="41"/>
      <c r="AE55" s="41"/>
      <c r="AF55" s="41"/>
      <c r="AG55" s="41"/>
      <c r="AH55" s="41"/>
      <c r="AI55" s="41"/>
      <c r="AJ55" s="41"/>
      <c r="AK55" s="45"/>
    </row>
    <row r="56" spans="1:37" ht="11.85" customHeight="1" x14ac:dyDescent="0.15">
      <c r="A56" s="100"/>
      <c r="B56" s="101"/>
      <c r="C56" s="101"/>
      <c r="D56" s="101"/>
      <c r="E56" s="101"/>
      <c r="F56" s="101"/>
      <c r="G56" s="101"/>
      <c r="H56" s="101"/>
      <c r="I56" s="102"/>
      <c r="J56" s="112"/>
      <c r="K56" s="113"/>
      <c r="L56" s="113"/>
      <c r="M56" s="113"/>
      <c r="N56" s="113"/>
      <c r="O56" s="114"/>
      <c r="P56" s="79"/>
      <c r="Q56" s="80"/>
      <c r="R56" s="80"/>
      <c r="S56" s="80"/>
      <c r="T56" s="81"/>
      <c r="U56" s="82"/>
      <c r="V56" s="83"/>
      <c r="W56" s="70"/>
      <c r="X56" s="71"/>
      <c r="Y56" s="71"/>
      <c r="Z56" s="72"/>
      <c r="AA56" s="72"/>
      <c r="AB56" s="72"/>
      <c r="AC56" s="115"/>
      <c r="AD56" s="70"/>
      <c r="AE56" s="71"/>
      <c r="AF56" s="71"/>
      <c r="AG56" s="72"/>
      <c r="AH56" s="72"/>
      <c r="AI56" s="72"/>
      <c r="AJ56" s="72"/>
      <c r="AK56" s="73"/>
    </row>
    <row r="57" spans="1:37" ht="11.85" customHeight="1" x14ac:dyDescent="0.15">
      <c r="A57" s="103"/>
      <c r="B57" s="104"/>
      <c r="C57" s="104"/>
      <c r="D57" s="104"/>
      <c r="E57" s="104"/>
      <c r="F57" s="104"/>
      <c r="G57" s="104"/>
      <c r="H57" s="104"/>
      <c r="I57" s="105"/>
      <c r="J57" s="88"/>
      <c r="K57" s="89"/>
      <c r="L57" s="89"/>
      <c r="M57" s="89"/>
      <c r="N57" s="89"/>
      <c r="O57" s="90"/>
      <c r="P57" s="77"/>
      <c r="Q57" s="78"/>
      <c r="R57" s="78"/>
      <c r="S57" s="78"/>
      <c r="T57" s="84"/>
      <c r="U57" s="75"/>
      <c r="V57" s="76"/>
      <c r="W57" s="66"/>
      <c r="X57" s="67"/>
      <c r="Y57" s="67"/>
      <c r="Z57" s="68"/>
      <c r="AA57" s="68"/>
      <c r="AB57" s="68"/>
      <c r="AC57" s="74"/>
      <c r="AD57" s="66"/>
      <c r="AE57" s="67"/>
      <c r="AF57" s="67"/>
      <c r="AG57" s="68"/>
      <c r="AH57" s="68"/>
      <c r="AI57" s="68"/>
      <c r="AJ57" s="68"/>
      <c r="AK57" s="69"/>
    </row>
    <row r="58" spans="1:37" ht="11.85" customHeight="1" x14ac:dyDescent="0.15">
      <c r="A58" s="103"/>
      <c r="B58" s="104"/>
      <c r="C58" s="104"/>
      <c r="D58" s="104"/>
      <c r="E58" s="104"/>
      <c r="F58" s="104"/>
      <c r="G58" s="104"/>
      <c r="H58" s="104"/>
      <c r="I58" s="105"/>
      <c r="J58" s="88"/>
      <c r="K58" s="89"/>
      <c r="L58" s="89"/>
      <c r="M58" s="89"/>
      <c r="N58" s="89"/>
      <c r="O58" s="90"/>
      <c r="P58" s="77"/>
      <c r="Q58" s="78"/>
      <c r="R58" s="78"/>
      <c r="S58" s="78"/>
      <c r="T58" s="75"/>
      <c r="U58" s="75"/>
      <c r="V58" s="76"/>
      <c r="W58" s="66"/>
      <c r="X58" s="67"/>
      <c r="Y58" s="67"/>
      <c r="Z58" s="68"/>
      <c r="AA58" s="68"/>
      <c r="AB58" s="68"/>
      <c r="AC58" s="74"/>
      <c r="AD58" s="66"/>
      <c r="AE58" s="67"/>
      <c r="AF58" s="67"/>
      <c r="AG58" s="68"/>
      <c r="AH58" s="68"/>
      <c r="AI58" s="68"/>
      <c r="AJ58" s="68"/>
      <c r="AK58" s="69"/>
    </row>
    <row r="59" spans="1:37" ht="11.85" customHeight="1" x14ac:dyDescent="0.15">
      <c r="A59" s="103"/>
      <c r="B59" s="104"/>
      <c r="C59" s="104"/>
      <c r="D59" s="104"/>
      <c r="E59" s="104"/>
      <c r="F59" s="104"/>
      <c r="G59" s="104"/>
      <c r="H59" s="104"/>
      <c r="I59" s="105"/>
      <c r="J59" s="88"/>
      <c r="K59" s="89"/>
      <c r="L59" s="89"/>
      <c r="M59" s="89"/>
      <c r="N59" s="89"/>
      <c r="O59" s="90"/>
      <c r="P59" s="77"/>
      <c r="Q59" s="78"/>
      <c r="R59" s="78"/>
      <c r="S59" s="78"/>
      <c r="T59" s="75"/>
      <c r="U59" s="75"/>
      <c r="V59" s="76"/>
      <c r="W59" s="66"/>
      <c r="X59" s="67"/>
      <c r="Y59" s="67"/>
      <c r="Z59" s="68"/>
      <c r="AA59" s="68"/>
      <c r="AB59" s="68"/>
      <c r="AC59" s="74"/>
      <c r="AD59" s="66"/>
      <c r="AE59" s="67"/>
      <c r="AF59" s="67"/>
      <c r="AG59" s="68"/>
      <c r="AH59" s="68"/>
      <c r="AI59" s="68"/>
      <c r="AJ59" s="68"/>
      <c r="AK59" s="69"/>
    </row>
    <row r="60" spans="1:37" ht="11.85" customHeight="1" x14ac:dyDescent="0.15">
      <c r="A60" s="103"/>
      <c r="B60" s="104"/>
      <c r="C60" s="104"/>
      <c r="D60" s="104"/>
      <c r="E60" s="104"/>
      <c r="F60" s="104"/>
      <c r="G60" s="104"/>
      <c r="H60" s="104"/>
      <c r="I60" s="105"/>
      <c r="J60" s="88"/>
      <c r="K60" s="89"/>
      <c r="L60" s="89"/>
      <c r="M60" s="89"/>
      <c r="N60" s="89"/>
      <c r="O60" s="90"/>
      <c r="P60" s="77"/>
      <c r="Q60" s="78"/>
      <c r="R60" s="78"/>
      <c r="S60" s="78"/>
      <c r="T60" s="75"/>
      <c r="U60" s="75"/>
      <c r="V60" s="76"/>
      <c r="W60" s="66"/>
      <c r="X60" s="67"/>
      <c r="Y60" s="67"/>
      <c r="Z60" s="68"/>
      <c r="AA60" s="68"/>
      <c r="AB60" s="68"/>
      <c r="AC60" s="74"/>
      <c r="AD60" s="66"/>
      <c r="AE60" s="67"/>
      <c r="AF60" s="67"/>
      <c r="AG60" s="68"/>
      <c r="AH60" s="68"/>
      <c r="AI60" s="68"/>
      <c r="AJ60" s="68"/>
      <c r="AK60" s="69"/>
    </row>
    <row r="61" spans="1:37" ht="11.85" customHeight="1" x14ac:dyDescent="0.15">
      <c r="A61" s="103"/>
      <c r="B61" s="104"/>
      <c r="C61" s="104"/>
      <c r="D61" s="104"/>
      <c r="E61" s="104"/>
      <c r="F61" s="104"/>
      <c r="G61" s="104"/>
      <c r="H61" s="104"/>
      <c r="I61" s="105"/>
      <c r="J61" s="88"/>
      <c r="K61" s="89"/>
      <c r="L61" s="89"/>
      <c r="M61" s="89"/>
      <c r="N61" s="89"/>
      <c r="O61" s="90"/>
      <c r="P61" s="77"/>
      <c r="Q61" s="78"/>
      <c r="R61" s="78"/>
      <c r="S61" s="78"/>
      <c r="T61" s="75"/>
      <c r="U61" s="75"/>
      <c r="V61" s="76"/>
      <c r="W61" s="66"/>
      <c r="X61" s="67"/>
      <c r="Y61" s="67"/>
      <c r="Z61" s="68"/>
      <c r="AA61" s="68"/>
      <c r="AB61" s="68"/>
      <c r="AC61" s="74"/>
      <c r="AD61" s="66"/>
      <c r="AE61" s="67"/>
      <c r="AF61" s="67"/>
      <c r="AG61" s="68"/>
      <c r="AH61" s="68"/>
      <c r="AI61" s="68"/>
      <c r="AJ61" s="68"/>
      <c r="AK61" s="69"/>
    </row>
    <row r="62" spans="1:37" ht="11.85" customHeight="1" x14ac:dyDescent="0.15">
      <c r="A62" s="103"/>
      <c r="B62" s="104"/>
      <c r="C62" s="104"/>
      <c r="D62" s="104"/>
      <c r="E62" s="104"/>
      <c r="F62" s="104"/>
      <c r="G62" s="104"/>
      <c r="H62" s="104"/>
      <c r="I62" s="105"/>
      <c r="J62" s="88"/>
      <c r="K62" s="89"/>
      <c r="L62" s="89"/>
      <c r="M62" s="89"/>
      <c r="N62" s="89"/>
      <c r="O62" s="90"/>
      <c r="P62" s="77"/>
      <c r="Q62" s="78"/>
      <c r="R62" s="78"/>
      <c r="S62" s="78"/>
      <c r="T62" s="75"/>
      <c r="U62" s="75"/>
      <c r="V62" s="76"/>
      <c r="W62" s="66"/>
      <c r="X62" s="67"/>
      <c r="Y62" s="67"/>
      <c r="Z62" s="68"/>
      <c r="AA62" s="68"/>
      <c r="AB62" s="68"/>
      <c r="AC62" s="74"/>
      <c r="AD62" s="66"/>
      <c r="AE62" s="67"/>
      <c r="AF62" s="67"/>
      <c r="AG62" s="68"/>
      <c r="AH62" s="68"/>
      <c r="AI62" s="68"/>
      <c r="AJ62" s="68"/>
      <c r="AK62" s="69"/>
    </row>
    <row r="63" spans="1:37" ht="11.85" customHeight="1" x14ac:dyDescent="0.15">
      <c r="A63" s="103"/>
      <c r="B63" s="104"/>
      <c r="C63" s="104"/>
      <c r="D63" s="104"/>
      <c r="E63" s="104"/>
      <c r="F63" s="104"/>
      <c r="G63" s="104"/>
      <c r="H63" s="104"/>
      <c r="I63" s="105"/>
      <c r="J63" s="88"/>
      <c r="K63" s="89"/>
      <c r="L63" s="89"/>
      <c r="M63" s="89"/>
      <c r="N63" s="89"/>
      <c r="O63" s="90"/>
      <c r="P63" s="77"/>
      <c r="Q63" s="78"/>
      <c r="R63" s="78"/>
      <c r="S63" s="78"/>
      <c r="T63" s="75"/>
      <c r="U63" s="75"/>
      <c r="V63" s="76"/>
      <c r="W63" s="66"/>
      <c r="X63" s="67"/>
      <c r="Y63" s="67"/>
      <c r="Z63" s="68"/>
      <c r="AA63" s="68"/>
      <c r="AB63" s="68"/>
      <c r="AC63" s="74"/>
      <c r="AD63" s="66"/>
      <c r="AE63" s="67"/>
      <c r="AF63" s="67"/>
      <c r="AG63" s="68"/>
      <c r="AH63" s="68"/>
      <c r="AI63" s="68"/>
      <c r="AJ63" s="68"/>
      <c r="AK63" s="69"/>
    </row>
    <row r="64" spans="1:37" ht="11.85" customHeight="1" x14ac:dyDescent="0.15">
      <c r="A64" s="103"/>
      <c r="B64" s="104"/>
      <c r="C64" s="104"/>
      <c r="D64" s="104"/>
      <c r="E64" s="104"/>
      <c r="F64" s="104"/>
      <c r="G64" s="104"/>
      <c r="H64" s="104"/>
      <c r="I64" s="105"/>
      <c r="J64" s="88"/>
      <c r="K64" s="89"/>
      <c r="L64" s="89"/>
      <c r="M64" s="89"/>
      <c r="N64" s="89"/>
      <c r="O64" s="90"/>
      <c r="P64" s="77"/>
      <c r="Q64" s="78"/>
      <c r="R64" s="78"/>
      <c r="S64" s="78"/>
      <c r="T64" s="75"/>
      <c r="U64" s="75"/>
      <c r="V64" s="76"/>
      <c r="W64" s="66"/>
      <c r="X64" s="67"/>
      <c r="Y64" s="67"/>
      <c r="Z64" s="68"/>
      <c r="AA64" s="68"/>
      <c r="AB64" s="68"/>
      <c r="AC64" s="74"/>
      <c r="AD64" s="66"/>
      <c r="AE64" s="67"/>
      <c r="AF64" s="67"/>
      <c r="AG64" s="68"/>
      <c r="AH64" s="68"/>
      <c r="AI64" s="68"/>
      <c r="AJ64" s="68"/>
      <c r="AK64" s="69"/>
    </row>
    <row r="65" spans="1:37" ht="11.85" customHeight="1" thickBot="1" x14ac:dyDescent="0.2">
      <c r="A65" s="93"/>
      <c r="B65" s="94"/>
      <c r="C65" s="94"/>
      <c r="D65" s="94"/>
      <c r="E65" s="94"/>
      <c r="F65" s="94"/>
      <c r="G65" s="94"/>
      <c r="H65" s="94"/>
      <c r="I65" s="95"/>
      <c r="J65" s="85"/>
      <c r="K65" s="86"/>
      <c r="L65" s="86"/>
      <c r="M65" s="86"/>
      <c r="N65" s="86"/>
      <c r="O65" s="87"/>
      <c r="P65" s="91"/>
      <c r="Q65" s="92"/>
      <c r="R65" s="92"/>
      <c r="S65" s="92"/>
      <c r="T65" s="75"/>
      <c r="U65" s="75"/>
      <c r="V65" s="76"/>
      <c r="W65" s="66"/>
      <c r="X65" s="67"/>
      <c r="Y65" s="67"/>
      <c r="Z65" s="68"/>
      <c r="AA65" s="68"/>
      <c r="AB65" s="68"/>
      <c r="AC65" s="74"/>
      <c r="AD65" s="66"/>
      <c r="AE65" s="67"/>
      <c r="AF65" s="67"/>
      <c r="AG65" s="68"/>
      <c r="AH65" s="68"/>
      <c r="AI65" s="68"/>
      <c r="AJ65" s="68"/>
      <c r="AK65" s="69"/>
    </row>
    <row r="66" spans="1:37" ht="11.85" customHeight="1" x14ac:dyDescent="0.15">
      <c r="E66" s="46"/>
      <c r="F66" s="41"/>
      <c r="G66" s="41"/>
      <c r="H66" s="41"/>
      <c r="I66" s="41"/>
      <c r="J66" s="41"/>
      <c r="K66" s="41"/>
      <c r="L66" s="41"/>
      <c r="M66" s="41"/>
      <c r="N66" s="46"/>
      <c r="O66" s="41"/>
      <c r="P66" s="41"/>
      <c r="Q66" s="41"/>
      <c r="R66" s="41"/>
      <c r="S66" s="41"/>
      <c r="T66" s="41"/>
      <c r="U66" s="41"/>
      <c r="V66" s="41"/>
      <c r="W66" s="47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7"/>
    </row>
    <row r="67" spans="1:37" ht="5.25" customHeight="1" thickBot="1" x14ac:dyDescent="0.2">
      <c r="E67" s="14"/>
      <c r="N67" s="14"/>
      <c r="W67" s="20"/>
      <c r="AK67" s="20"/>
    </row>
    <row r="68" spans="1:37" ht="11.85" customHeight="1" x14ac:dyDescent="0.15">
      <c r="A68" s="152"/>
      <c r="B68" s="153"/>
      <c r="C68" s="153"/>
      <c r="D68" s="154"/>
      <c r="E68" s="145"/>
      <c r="F68" s="61"/>
      <c r="G68" s="61"/>
      <c r="H68" s="61"/>
      <c r="I68" s="61"/>
      <c r="J68" s="61"/>
      <c r="K68" s="61"/>
      <c r="L68" s="61"/>
      <c r="M68" s="61"/>
      <c r="N68" s="142" t="str">
        <f>IFERROR(IF(N49="","",IF(VLOOKUP(N49,ITEM!E:F,2,0)=1,"",IF(VLOOKUP(N49,ITEM!E:F,2,0)=2,"DESTINATION",""))),"")</f>
        <v/>
      </c>
      <c r="O68" s="143"/>
      <c r="P68" s="143"/>
      <c r="Q68" s="143"/>
      <c r="R68" s="143"/>
      <c r="S68" s="143"/>
      <c r="T68" s="143"/>
      <c r="U68" s="143"/>
      <c r="V68" s="143"/>
      <c r="W68" s="144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8"/>
    </row>
    <row r="69" spans="1:37" ht="11.85" customHeight="1" x14ac:dyDescent="0.15">
      <c r="A69" s="155"/>
      <c r="B69" s="156"/>
      <c r="C69" s="156"/>
      <c r="D69" s="157"/>
      <c r="E69" s="51" t="str">
        <f>IFERROR(IF(SUM(E71,F71)=2,"㉒と㉓同時に入力不可！",""),"")</f>
        <v/>
      </c>
      <c r="F69" s="52"/>
      <c r="G69" s="52"/>
      <c r="H69" s="52"/>
      <c r="I69" s="52"/>
      <c r="J69" s="52"/>
      <c r="K69" s="52"/>
      <c r="L69" s="52"/>
      <c r="M69" s="53"/>
      <c r="N69" s="14"/>
      <c r="W69" s="20"/>
    </row>
    <row r="70" spans="1:37" ht="5.25" customHeight="1" x14ac:dyDescent="0.15">
      <c r="A70" s="158"/>
      <c r="B70" s="159"/>
      <c r="C70" s="159"/>
      <c r="D70" s="160"/>
      <c r="E70" s="54"/>
      <c r="F70" s="55"/>
      <c r="G70" s="55"/>
      <c r="H70" s="55"/>
      <c r="I70" s="55"/>
      <c r="J70" s="55"/>
      <c r="K70" s="55"/>
      <c r="L70" s="55"/>
      <c r="M70" s="56"/>
      <c r="N70" s="14"/>
      <c r="W70" s="20"/>
    </row>
    <row r="71" spans="1:37" ht="11.85" customHeight="1" thickBot="1" x14ac:dyDescent="0.2">
      <c r="A71" s="161"/>
      <c r="B71" s="162"/>
      <c r="C71" s="162"/>
      <c r="D71" s="163"/>
      <c r="E71" s="48" t="str">
        <f>IF(E68="","",1)</f>
        <v/>
      </c>
      <c r="F71" s="49" t="str">
        <f>IF(N68="","",1)</f>
        <v/>
      </c>
      <c r="M71" s="20"/>
      <c r="N71" s="60"/>
      <c r="O71" s="61"/>
      <c r="P71" s="61"/>
      <c r="Q71" s="61"/>
      <c r="R71" s="61"/>
      <c r="S71" s="61"/>
      <c r="T71" s="61"/>
      <c r="U71" s="61"/>
      <c r="V71" s="61"/>
      <c r="W71" s="62"/>
    </row>
    <row r="72" spans="1:37" ht="11.85" customHeight="1" x14ac:dyDescent="0.15"/>
    <row r="73" spans="1:37" ht="11.85" customHeight="1" x14ac:dyDescent="0.15">
      <c r="C73" s="50" t="str">
        <f>CONCATENATE(A26," ",B26," ",C26," ",D26," ",E26," ",F26," ",G26," ",H26," ",I26)</f>
        <v xml:space="preserve">        </v>
      </c>
    </row>
    <row r="74" spans="1:37" ht="11.85" customHeight="1" x14ac:dyDescent="0.15"/>
    <row r="75" spans="1:37" ht="11.85" customHeight="1" x14ac:dyDescent="0.15">
      <c r="D75" s="50" t="str">
        <f>CONCATENATE(" ",J26,K26,L26,M26,N26,O26,P26,Q26,R26,S26)</f>
        <v xml:space="preserve"> </v>
      </c>
    </row>
  </sheetData>
  <sheetProtection algorithmName="SHA-512" hashValue="Y56mZ3ITB9qdwwO0Sh87vX7WzCPlpuDQiVaKIYmooPD5KVXVdCc1au8MS64O/VuUxXxpQT0KarZ0h8nYvn8rmA==" saltValue="q0kA5TNGDEsZKwjAT6fFSg==" spinCount="100000" sheet="1" objects="1" scenarios="1" selectLockedCells="1"/>
  <mergeCells count="142">
    <mergeCell ref="N71:W71"/>
    <mergeCell ref="N68:W68"/>
    <mergeCell ref="X68:AK68"/>
    <mergeCell ref="E68:M68"/>
    <mergeCell ref="A3:S3"/>
    <mergeCell ref="A8:S8"/>
    <mergeCell ref="A7:S7"/>
    <mergeCell ref="A6:S6"/>
    <mergeCell ref="A5:S5"/>
    <mergeCell ref="A4:S4"/>
    <mergeCell ref="A40:I40"/>
    <mergeCell ref="A44:I44"/>
    <mergeCell ref="A43:I43"/>
    <mergeCell ref="A42:I42"/>
    <mergeCell ref="A41:I41"/>
    <mergeCell ref="A38:I38"/>
    <mergeCell ref="A17:S17"/>
    <mergeCell ref="AC3:AK4"/>
    <mergeCell ref="A68:D68"/>
    <mergeCell ref="A69:D69"/>
    <mergeCell ref="A70:D71"/>
    <mergeCell ref="A37:I37"/>
    <mergeCell ref="A36:I36"/>
    <mergeCell ref="A35:I35"/>
    <mergeCell ref="F1:N1"/>
    <mergeCell ref="G50:H51"/>
    <mergeCell ref="I50:AK51"/>
    <mergeCell ref="A10:S10"/>
    <mergeCell ref="A22:S22"/>
    <mergeCell ref="A32:I32"/>
    <mergeCell ref="A33:I33"/>
    <mergeCell ref="T22:AK22"/>
    <mergeCell ref="T23:AK23"/>
    <mergeCell ref="T26:AK26"/>
    <mergeCell ref="T25:AK25"/>
    <mergeCell ref="T24:AK24"/>
    <mergeCell ref="A15:S15"/>
    <mergeCell ref="A14:S14"/>
    <mergeCell ref="A13:S13"/>
    <mergeCell ref="A12:S12"/>
    <mergeCell ref="A11:S11"/>
    <mergeCell ref="A21:S21"/>
    <mergeCell ref="A20:S20"/>
    <mergeCell ref="A19:S19"/>
    <mergeCell ref="A18:S18"/>
    <mergeCell ref="AH32:AK32"/>
    <mergeCell ref="AH34:AK34"/>
    <mergeCell ref="AH33:AK33"/>
    <mergeCell ref="A34:I34"/>
    <mergeCell ref="AC32:AG32"/>
    <mergeCell ref="AC33:AG33"/>
    <mergeCell ref="AC34:AG34"/>
    <mergeCell ref="A61:I61"/>
    <mergeCell ref="A62:I62"/>
    <mergeCell ref="A63:I63"/>
    <mergeCell ref="A64:I64"/>
    <mergeCell ref="J60:O60"/>
    <mergeCell ref="J59:O59"/>
    <mergeCell ref="J58:O58"/>
    <mergeCell ref="J57:O57"/>
    <mergeCell ref="J56:O56"/>
    <mergeCell ref="T61:V61"/>
    <mergeCell ref="T62:V62"/>
    <mergeCell ref="T63:V63"/>
    <mergeCell ref="T64:V64"/>
    <mergeCell ref="W56:Y56"/>
    <mergeCell ref="W57:Y57"/>
    <mergeCell ref="W58:Y58"/>
    <mergeCell ref="W59:Y59"/>
    <mergeCell ref="W60:Y60"/>
    <mergeCell ref="Z56:AC56"/>
    <mergeCell ref="Z57:AC57"/>
    <mergeCell ref="A65:I65"/>
    <mergeCell ref="A39:I39"/>
    <mergeCell ref="A49:I49"/>
    <mergeCell ref="A48:I48"/>
    <mergeCell ref="A47:I47"/>
    <mergeCell ref="A46:I46"/>
    <mergeCell ref="A45:I45"/>
    <mergeCell ref="A56:I56"/>
    <mergeCell ref="A57:I57"/>
    <mergeCell ref="A58:I58"/>
    <mergeCell ref="A59:I59"/>
    <mergeCell ref="A60:I60"/>
    <mergeCell ref="J65:O65"/>
    <mergeCell ref="J64:O64"/>
    <mergeCell ref="J63:O63"/>
    <mergeCell ref="J62:O62"/>
    <mergeCell ref="J61:O61"/>
    <mergeCell ref="P61:S61"/>
    <mergeCell ref="P62:S62"/>
    <mergeCell ref="P63:S63"/>
    <mergeCell ref="P64:S64"/>
    <mergeCell ref="P65:S65"/>
    <mergeCell ref="T65:V65"/>
    <mergeCell ref="P57:S57"/>
    <mergeCell ref="P56:S56"/>
    <mergeCell ref="P58:S58"/>
    <mergeCell ref="P59:S59"/>
    <mergeCell ref="P60:S60"/>
    <mergeCell ref="T56:V56"/>
    <mergeCell ref="T57:V57"/>
    <mergeCell ref="T58:V58"/>
    <mergeCell ref="T59:V59"/>
    <mergeCell ref="T60:V60"/>
    <mergeCell ref="Z58:AC58"/>
    <mergeCell ref="Z59:AC59"/>
    <mergeCell ref="Z60:AC60"/>
    <mergeCell ref="W61:Y61"/>
    <mergeCell ref="W62:Y62"/>
    <mergeCell ref="W63:Y63"/>
    <mergeCell ref="W64:Y64"/>
    <mergeCell ref="W65:Y65"/>
    <mergeCell ref="Z61:AC61"/>
    <mergeCell ref="Z62:AC62"/>
    <mergeCell ref="Z63:AC63"/>
    <mergeCell ref="Z64:AC64"/>
    <mergeCell ref="Z65:AC65"/>
    <mergeCell ref="E69:M70"/>
    <mergeCell ref="N48:AB48"/>
    <mergeCell ref="N49:AB49"/>
    <mergeCell ref="AC49:AK49"/>
    <mergeCell ref="AD61:AF61"/>
    <mergeCell ref="AD62:AF62"/>
    <mergeCell ref="AD63:AF63"/>
    <mergeCell ref="AD64:AF64"/>
    <mergeCell ref="AD65:AF65"/>
    <mergeCell ref="AG61:AK61"/>
    <mergeCell ref="AG62:AK62"/>
    <mergeCell ref="AG63:AK63"/>
    <mergeCell ref="AG64:AK64"/>
    <mergeCell ref="AG65:AK65"/>
    <mergeCell ref="AD56:AF56"/>
    <mergeCell ref="AD57:AF57"/>
    <mergeCell ref="AD58:AF58"/>
    <mergeCell ref="AD59:AF59"/>
    <mergeCell ref="AD60:AF60"/>
    <mergeCell ref="AG56:AK56"/>
    <mergeCell ref="AG57:AK57"/>
    <mergeCell ref="AG58:AK58"/>
    <mergeCell ref="AG59:AK59"/>
    <mergeCell ref="AG60:AK60"/>
  </mergeCells>
  <phoneticPr fontId="1"/>
  <conditionalFormatting sqref="E69:M70">
    <cfRule type="containsText" dxfId="1" priority="1" operator="containsText" text="㉒と㉓同時に入力不可！">
      <formula>NOT(ISERROR(SEARCH("㉒と㉓同時に入力不可！",E69)))</formula>
    </cfRule>
    <cfRule type="containsBlanks" dxfId="0" priority="2">
      <formula>LEN(TRIM(E69))=0</formula>
    </cfRule>
  </conditionalFormatting>
  <dataValidations count="11">
    <dataValidation type="textLength" imeMode="halfAlpha" operator="lessThan" showInputMessage="1" showErrorMessage="1" errorTitle="入力制限" error="１行に43半角文字以内に入力調整お願い致します。" promptTitle="入力制限" prompt="1行に43半角文字まで入力調整お願い致します。" sqref="A3:S8 A10:S15 A17:S22" xr:uid="{00000000-0002-0000-0000-000000000000}">
      <formula1>43</formula1>
    </dataValidation>
    <dataValidation type="textLength" imeMode="halfAlpha" operator="lessThanOrEqual" allowBlank="1" showInputMessage="1" showErrorMessage="1" errorTitle="入力制限" error="1行に20半角文字以内入力調整お願い致します。" promptTitle="入力制限" prompt="1行に20半角文字以内入力調整お願い致します。" sqref="A32:I49" xr:uid="{00000000-0002-0000-0000-000001000000}">
      <formula1>20</formula1>
    </dataValidation>
    <dataValidation imeMode="halfAlpha" allowBlank="1" showInputMessage="1" showErrorMessage="1" sqref="F1:N1 A24:S24 A26:S26 A28:AK28 A68:D71 I50:AK51 J56:AK65 N38:AB47 J38:M49 AC32:AK48 N68:W68" xr:uid="{00000000-0002-0000-0000-000002000000}"/>
    <dataValidation imeMode="halfAlpha" operator="lessThanOrEqual" allowBlank="1" showInputMessage="1" showErrorMessage="1" sqref="T23:AK26" xr:uid="{00000000-0002-0000-0000-000003000000}"/>
    <dataValidation type="textLength" imeMode="halfAlpha" operator="lessThanOrEqual" allowBlank="1" showInputMessage="1" showErrorMessage="1" errorTitle="入力制限" error="20半角文字以内入力調整お願いします。" sqref="AC3:AK4" xr:uid="{00000000-0002-0000-0000-000004000000}">
      <formula1>20</formula1>
    </dataValidation>
    <dataValidation type="list" imeMode="halfAlpha" allowBlank="1" showInputMessage="1" showErrorMessage="1" sqref="N71:W71" xr:uid="{00000000-0002-0000-0000-000005000000}">
      <formula1>"ONE(1),THREE(3)"</formula1>
    </dataValidation>
    <dataValidation allowBlank="1" showInputMessage="1" sqref="N48:AB48" xr:uid="{00000000-0002-0000-0000-000007000000}"/>
    <dataValidation type="list" imeMode="halfAlpha" allowBlank="1" showInputMessage="1" sqref="A56:I65" xr:uid="{00000000-0002-0000-0000-000008000000}">
      <formula1>CHARGE</formula1>
    </dataValidation>
    <dataValidation type="list" imeMode="halfAlpha" allowBlank="1" showInputMessage="1" sqref="E68:M68" xr:uid="{00000000-0002-0000-0000-000009000000}">
      <formula1>PREPAID</formula1>
    </dataValidation>
    <dataValidation type="list" imeMode="halfAlpha" allowBlank="1" showInputMessage="1" sqref="X68:AK68" xr:uid="{00000000-0002-0000-0000-00000A000000}">
      <formula1>ISSUE</formula1>
    </dataValidation>
    <dataValidation type="list" allowBlank="1" showInputMessage="1" sqref="N49:AB49" xr:uid="{00000000-0002-0000-0000-00000B000000}">
      <formula1>FREIGHT</formula1>
    </dataValidation>
  </dataValidations>
  <pageMargins left="0.55118110236220474" right="0.19685039370078741" top="0.19685039370078741" bottom="0.19685039370078741" header="0.19685039370078741" footer="0.19685039370078741"/>
  <pageSetup paperSize="9" orientation="portrait" draft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4" name="Option Button 10">
              <controlPr defaultSize="0" print="0" autoFill="0" autoLine="0" autoPict="0" altText="WAYBILL">
                <anchor moveWithCells="1">
                  <from>
                    <xdr:col>21</xdr:col>
                    <xdr:colOff>171450</xdr:colOff>
                    <xdr:row>8</xdr:row>
                    <xdr:rowOff>66675</xdr:rowOff>
                  </from>
                  <to>
                    <xdr:col>27</xdr:col>
                    <xdr:colOff>28575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5" name="Option Button 11">
              <controlPr defaultSize="0" print="0" autoFill="0" autoLine="0" autoPict="0" altText="ORIGINAL BILL">
                <anchor moveWithCells="1">
                  <from>
                    <xdr:col>29</xdr:col>
                    <xdr:colOff>57150</xdr:colOff>
                    <xdr:row>8</xdr:row>
                    <xdr:rowOff>66675</xdr:rowOff>
                  </from>
                  <to>
                    <xdr:col>35</xdr:col>
                    <xdr:colOff>95250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8"/>
  <sheetViews>
    <sheetView workbookViewId="0">
      <pane xSplit="6" ySplit="1" topLeftCell="G2" activePane="bottomRight" state="frozen"/>
      <selection pane="topRight" activeCell="F1" sqref="F1"/>
      <selection pane="bottomLeft" activeCell="A2" sqref="A2"/>
      <selection pane="bottomRight" activeCell="E10" sqref="E10"/>
    </sheetView>
  </sheetViews>
  <sheetFormatPr defaultRowHeight="13.5" x14ac:dyDescent="0.15"/>
  <cols>
    <col min="1" max="1" width="22.375" style="1" customWidth="1"/>
    <col min="2" max="2" width="27.125" style="1" customWidth="1"/>
    <col min="3" max="3" width="22.625" style="1" customWidth="1"/>
    <col min="4" max="4" width="14.5" style="1" customWidth="1"/>
    <col min="5" max="5" width="31.875" style="1" customWidth="1"/>
    <col min="6" max="6" width="7.125" style="11" customWidth="1"/>
  </cols>
  <sheetData>
    <row r="1" spans="1:6" x14ac:dyDescent="0.15">
      <c r="A1" s="3" t="s">
        <v>27</v>
      </c>
      <c r="B1" s="3" t="s">
        <v>28</v>
      </c>
      <c r="C1" s="3" t="s">
        <v>29</v>
      </c>
      <c r="D1" s="3" t="s">
        <v>30</v>
      </c>
      <c r="E1" s="164" t="s">
        <v>31</v>
      </c>
      <c r="F1" s="165"/>
    </row>
    <row r="2" spans="1:6" x14ac:dyDescent="0.15">
      <c r="A2" s="2" t="s">
        <v>7</v>
      </c>
      <c r="B2" s="2" t="s">
        <v>7</v>
      </c>
      <c r="C2" s="2" t="s">
        <v>24</v>
      </c>
      <c r="D2" s="2" t="s">
        <v>25</v>
      </c>
      <c r="E2" s="2" t="s">
        <v>14</v>
      </c>
      <c r="F2" s="10">
        <v>1</v>
      </c>
    </row>
    <row r="3" spans="1:6" x14ac:dyDescent="0.15">
      <c r="A3" s="1" t="s">
        <v>8</v>
      </c>
      <c r="B3" s="1" t="s">
        <v>8</v>
      </c>
      <c r="C3" s="1" t="s">
        <v>23</v>
      </c>
      <c r="E3" s="1" t="s">
        <v>15</v>
      </c>
      <c r="F3" s="11">
        <v>1</v>
      </c>
    </row>
    <row r="4" spans="1:6" x14ac:dyDescent="0.15">
      <c r="A4" s="1" t="s">
        <v>9</v>
      </c>
      <c r="B4" s="1" t="s">
        <v>9</v>
      </c>
      <c r="C4" s="1" t="s">
        <v>22</v>
      </c>
      <c r="E4" s="1" t="s">
        <v>16</v>
      </c>
      <c r="F4" s="11">
        <v>2</v>
      </c>
    </row>
    <row r="5" spans="1:6" x14ac:dyDescent="0.15">
      <c r="A5" s="1" t="s">
        <v>10</v>
      </c>
      <c r="B5" s="1" t="s">
        <v>10</v>
      </c>
      <c r="C5" s="1" t="s">
        <v>21</v>
      </c>
      <c r="E5" s="1" t="s">
        <v>17</v>
      </c>
      <c r="F5" s="11">
        <v>2</v>
      </c>
    </row>
    <row r="6" spans="1:6" x14ac:dyDescent="0.15">
      <c r="A6" s="1" t="s">
        <v>12</v>
      </c>
      <c r="B6" s="1" t="s">
        <v>12</v>
      </c>
      <c r="C6" s="1" t="s">
        <v>20</v>
      </c>
      <c r="E6" s="1" t="s">
        <v>18</v>
      </c>
      <c r="F6" s="11">
        <v>2</v>
      </c>
    </row>
    <row r="7" spans="1:6" x14ac:dyDescent="0.15">
      <c r="A7" s="1" t="s">
        <v>11</v>
      </c>
      <c r="B7" s="1" t="s">
        <v>11</v>
      </c>
      <c r="C7" s="1" t="s">
        <v>19</v>
      </c>
    </row>
    <row r="8" spans="1:6" x14ac:dyDescent="0.15">
      <c r="A8" s="1" t="s">
        <v>26</v>
      </c>
      <c r="B8" s="1" t="s">
        <v>26</v>
      </c>
    </row>
  </sheetData>
  <mergeCells count="1">
    <mergeCell ref="E1:F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BD60"/>
  <sheetViews>
    <sheetView zoomScaleNormal="100" workbookViewId="0">
      <pane ySplit="3" topLeftCell="A4" activePane="bottomLeft" state="frozen"/>
      <selection pane="bottomLeft" activeCell="AF21" sqref="AF21"/>
    </sheetView>
  </sheetViews>
  <sheetFormatPr defaultColWidth="0" defaultRowHeight="13.5" x14ac:dyDescent="0.15"/>
  <cols>
    <col min="1" max="46" width="2.125" style="6" customWidth="1"/>
    <col min="47" max="56" width="0" style="4" hidden="1" customWidth="1"/>
    <col min="57" max="16384" width="2.125" style="4" hidden="1"/>
  </cols>
  <sheetData>
    <row r="1" spans="1:46" s="8" customFormat="1" x14ac:dyDescent="0.15">
      <c r="A1" s="7" t="s">
        <v>1</v>
      </c>
      <c r="B1" s="7"/>
      <c r="C1" s="7"/>
      <c r="D1" s="7"/>
      <c r="E1" s="7"/>
      <c r="F1" s="7"/>
      <c r="G1" s="7"/>
      <c r="H1" s="7"/>
      <c r="I1" s="7"/>
      <c r="J1" s="8" t="str">
        <f>IF('DOCK FORM'!C73="","",'DOCK FORM'!C73)</f>
        <v xml:space="preserve">        </v>
      </c>
    </row>
    <row r="2" spans="1:46" s="8" customFormat="1" x14ac:dyDescent="0.15">
      <c r="A2" s="7" t="s">
        <v>2</v>
      </c>
      <c r="B2" s="7"/>
      <c r="C2" s="7"/>
      <c r="D2" s="7"/>
      <c r="E2" s="7"/>
      <c r="F2" s="7"/>
      <c r="G2" s="7"/>
      <c r="H2" s="7"/>
      <c r="I2" s="7"/>
      <c r="J2" s="8" t="str">
        <f>IF('DOCK FORM'!F1="","",'DOCK FORM'!F1)</f>
        <v/>
      </c>
    </row>
    <row r="3" spans="1:46" s="8" customFormat="1" x14ac:dyDescent="0.15">
      <c r="A3" s="7" t="s">
        <v>6</v>
      </c>
      <c r="B3" s="7"/>
      <c r="C3" s="7"/>
      <c r="D3" s="7"/>
      <c r="E3" s="7"/>
      <c r="F3" s="7"/>
      <c r="G3" s="7"/>
      <c r="H3" s="7"/>
      <c r="I3" s="7"/>
      <c r="J3" s="8" t="str">
        <f>IF('DOCK FORM'!AC3="","",'DOCK FORM'!AC3)</f>
        <v/>
      </c>
      <c r="AT3" s="9" t="s">
        <v>3</v>
      </c>
    </row>
    <row r="4" spans="1:46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</sheetData>
  <sheetProtection selectLockedCells="1"/>
  <phoneticPr fontId="1"/>
  <pageMargins left="0.35433070866141736" right="0.27559055118110237" top="0.82677165354330717" bottom="0.51181102362204722" header="0.31496062992125984" footer="0.19685039370078741"/>
  <pageSetup paperSize="9" orientation="portrait" draft="1" horizontalDpi="4294967293" r:id="rId1"/>
  <headerFooter>
    <oddHeader>&amp;CATTACHED SHEET
==============================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DOCK FORM</vt:lpstr>
      <vt:lpstr>ITEM</vt:lpstr>
      <vt:lpstr>ATTACHED SHEET</vt:lpstr>
      <vt:lpstr>BILL</vt:lpstr>
      <vt:lpstr>CHARGE</vt:lpstr>
      <vt:lpstr>FREIGHT</vt:lpstr>
      <vt:lpstr>ISSUE</vt:lpstr>
      <vt:lpstr>PREPAID</vt:lpstr>
      <vt:lpstr>'DOCK FORM'!Print_Area</vt:lpstr>
      <vt:lpstr>'ATTACHED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clj21</dc:creator>
  <cp:lastModifiedBy>Lou Yige(CLJ)</cp:lastModifiedBy>
  <cp:lastPrinted>2021-01-19T03:47:55Z</cp:lastPrinted>
  <dcterms:created xsi:type="dcterms:W3CDTF">2019-08-14T08:28:38Z</dcterms:created>
  <dcterms:modified xsi:type="dcterms:W3CDTF">2024-04-22T06:24:07Z</dcterms:modified>
</cp:coreProperties>
</file>